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G:\共有ドライブ\社内データ共有\09_総合管理室⇔工事部\💻Digital Builder\20250401様式変更\"/>
    </mc:Choice>
  </mc:AlternateContent>
  <xr:revisionPtr revIDLastSave="0" documentId="13_ncr:1_{F36F5C04-37E9-4568-8F77-47EE7E7BCE07}" xr6:coauthVersionLast="47" xr6:coauthVersionMax="47" xr10:uidLastSave="{00000000-0000-0000-0000-000000000000}"/>
  <bookViews>
    <workbookView xWindow="-108" yWindow="-108" windowWidth="23256" windowHeight="12456" xr2:uid="{00000000-000D-0000-FFFF-FFFF00000000}"/>
  </bookViews>
  <sheets>
    <sheet name="入力シート" sheetId="8" r:id="rId1"/>
    <sheet name="取引先登録書" sheetId="7" r:id="rId2"/>
    <sheet name="添付書類のお願い" sheetId="15" r:id="rId3"/>
    <sheet name="入力シート (記載例)" sheetId="13" r:id="rId4"/>
    <sheet name="取引先登録書 (記載例)" sheetId="14" r:id="rId5"/>
    <sheet name="作業所" sheetId="9" r:id="rId6"/>
    <sheet name="寿経理" sheetId="10" r:id="rId7"/>
  </sheets>
  <definedNames>
    <definedName name="_xlnm.Print_Area" localSheetId="1">取引先登録書!$A$1:$AP$48</definedName>
    <definedName name="_xlnm.Print_Area" localSheetId="4">'取引先登録書 (記載例)'!$A$1:$AP$48</definedName>
    <definedName name="_xlnm.Print_Area" localSheetId="2">添付書類のお願い!$A$1:$C$53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 i="14" l="1"/>
  <c r="X1" i="14"/>
  <c r="T1" i="14"/>
  <c r="T1" i="7"/>
  <c r="X1" i="7"/>
  <c r="AB1" i="7"/>
  <c r="M19" i="14" l="1"/>
  <c r="AC12" i="14"/>
  <c r="R12" i="14"/>
  <c r="K12" i="14"/>
  <c r="K12" i="7" l="1"/>
  <c r="M19" i="7"/>
  <c r="AC12" i="7"/>
  <c r="R12" i="7"/>
  <c r="G11" i="7" l="1"/>
  <c r="Y21" i="7"/>
  <c r="AF3" i="7"/>
  <c r="F8" i="7"/>
  <c r="F4" i="7"/>
  <c r="F5" i="7"/>
  <c r="AF3" i="14" l="1"/>
  <c r="G11" i="14"/>
  <c r="J42" i="14"/>
  <c r="AD41" i="14"/>
  <c r="J41" i="14"/>
  <c r="AC39" i="14"/>
  <c r="N39" i="14"/>
  <c r="AC38" i="14"/>
  <c r="N38" i="14"/>
  <c r="AC37" i="14"/>
  <c r="N37" i="14"/>
  <c r="AI35" i="14"/>
  <c r="AB35" i="14"/>
  <c r="Y35" i="14"/>
  <c r="Q35" i="14"/>
  <c r="N35" i="14"/>
  <c r="AM34" i="14"/>
  <c r="AI34" i="14"/>
  <c r="AB34" i="14"/>
  <c r="Y34" i="14"/>
  <c r="Q34" i="14"/>
  <c r="N34" i="14"/>
  <c r="AM33" i="14"/>
  <c r="AI33" i="14"/>
  <c r="AB33" i="14"/>
  <c r="Y33" i="14"/>
  <c r="Q33" i="14"/>
  <c r="N33" i="14"/>
  <c r="AB32" i="14"/>
  <c r="Y32" i="14"/>
  <c r="Q32" i="14"/>
  <c r="N32" i="14"/>
  <c r="Y30" i="14"/>
  <c r="L30" i="14"/>
  <c r="AM29" i="14"/>
  <c r="Y29" i="14"/>
  <c r="L29" i="14"/>
  <c r="AM28" i="14"/>
  <c r="Y28" i="14"/>
  <c r="L28" i="14"/>
  <c r="K27" i="14"/>
  <c r="AI26" i="14"/>
  <c r="X26" i="14"/>
  <c r="O26" i="14"/>
  <c r="F26" i="14"/>
  <c r="AG25" i="14"/>
  <c r="X25" i="14"/>
  <c r="O25" i="14"/>
  <c r="F25" i="14"/>
  <c r="AG24" i="14"/>
  <c r="X24" i="14"/>
  <c r="O24" i="14"/>
  <c r="F24" i="14"/>
  <c r="AG23" i="14"/>
  <c r="X23" i="14"/>
  <c r="O23" i="14"/>
  <c r="F23" i="14"/>
  <c r="AG22" i="14"/>
  <c r="X22" i="14"/>
  <c r="O22" i="14"/>
  <c r="F22" i="14"/>
  <c r="AH21" i="14"/>
  <c r="Y21" i="14"/>
  <c r="T21" i="14"/>
  <c r="R21" i="14"/>
  <c r="P21" i="14"/>
  <c r="I21" i="14"/>
  <c r="F21" i="14"/>
  <c r="R17" i="14"/>
  <c r="F17" i="14"/>
  <c r="R16" i="14"/>
  <c r="K16" i="14"/>
  <c r="F16" i="14"/>
  <c r="AD15" i="14"/>
  <c r="F15" i="14"/>
  <c r="AD14" i="14"/>
  <c r="F14" i="14"/>
  <c r="M10" i="14"/>
  <c r="J10" i="14"/>
  <c r="G10" i="14"/>
  <c r="M9" i="14"/>
  <c r="AG8" i="14"/>
  <c r="T8" i="14"/>
  <c r="F8" i="14"/>
  <c r="F7" i="14"/>
  <c r="AG6" i="14"/>
  <c r="F6" i="14"/>
  <c r="AE5" i="14"/>
  <c r="F5" i="14"/>
  <c r="AE4" i="14"/>
  <c r="F4" i="14"/>
  <c r="R3" i="14"/>
  <c r="P3" i="14"/>
  <c r="N3" i="14"/>
  <c r="L3" i="14"/>
  <c r="J3" i="14"/>
  <c r="H3" i="14"/>
  <c r="F3" i="14"/>
  <c r="AC39" i="7"/>
  <c r="AC38" i="7"/>
  <c r="AC37" i="7"/>
  <c r="N39" i="7"/>
  <c r="N37" i="7"/>
  <c r="N38" i="7"/>
  <c r="AI35" i="7"/>
  <c r="AM34" i="7"/>
  <c r="AI34" i="7"/>
  <c r="AM33" i="7"/>
  <c r="AI33" i="7"/>
  <c r="AB35" i="7"/>
  <c r="Y35" i="7"/>
  <c r="AB34" i="7"/>
  <c r="Y34" i="7"/>
  <c r="AB33" i="7"/>
  <c r="Y33" i="7"/>
  <c r="AB32" i="7"/>
  <c r="Y32" i="7"/>
  <c r="Q35" i="7"/>
  <c r="N35" i="7"/>
  <c r="Q34" i="7"/>
  <c r="N34" i="7"/>
  <c r="Q33" i="7"/>
  <c r="N33" i="7"/>
  <c r="Q32" i="7"/>
  <c r="N32" i="7"/>
  <c r="AI26" i="7" l="1"/>
  <c r="T11" i="7" l="1"/>
  <c r="B3" i="10"/>
  <c r="B2" i="9"/>
  <c r="R3" i="7"/>
  <c r="N3" i="7"/>
  <c r="P3" i="7"/>
  <c r="L3" i="7"/>
  <c r="J3" i="7"/>
  <c r="H3" i="7"/>
  <c r="F3" i="7"/>
  <c r="K27" i="7"/>
  <c r="AM29" i="7"/>
  <c r="AM28" i="7"/>
  <c r="Y30" i="7"/>
  <c r="Y29" i="7"/>
  <c r="Y28" i="7"/>
  <c r="F24" i="7"/>
  <c r="X26" i="7"/>
  <c r="O26" i="7"/>
  <c r="F26" i="7"/>
  <c r="AG25" i="7"/>
  <c r="X25" i="7"/>
  <c r="O25" i="7"/>
  <c r="F25" i="7"/>
  <c r="AG24" i="7"/>
  <c r="X24" i="7"/>
  <c r="O24" i="7"/>
  <c r="AG23" i="7"/>
  <c r="X23" i="7"/>
  <c r="F6" i="7"/>
  <c r="F7" i="7"/>
  <c r="AG6" i="7"/>
  <c r="AE5" i="7"/>
  <c r="AE4" i="7"/>
  <c r="O23" i="7" l="1"/>
  <c r="F23" i="7"/>
  <c r="AG22" i="7"/>
  <c r="X22" i="7"/>
  <c r="O22" i="7"/>
  <c r="M10" i="7"/>
  <c r="F22" i="7"/>
  <c r="J42" i="7" l="1"/>
  <c r="AD41" i="7"/>
  <c r="J41" i="7"/>
  <c r="G10" i="7"/>
  <c r="L30" i="7"/>
  <c r="L29" i="7"/>
  <c r="L28" i="7"/>
  <c r="F21" i="7"/>
  <c r="AH21" i="7"/>
  <c r="T21" i="7"/>
  <c r="R21" i="7"/>
  <c r="P21" i="7"/>
  <c r="I21" i="7"/>
  <c r="F16" i="7"/>
  <c r="R17" i="7"/>
  <c r="R16" i="7"/>
  <c r="F17" i="7"/>
  <c r="K16" i="7"/>
  <c r="AD15" i="7"/>
  <c r="AD14" i="7"/>
  <c r="F14" i="7"/>
  <c r="F15" i="7"/>
  <c r="J10" i="7"/>
  <c r="M9" i="7"/>
  <c r="AG8" i="7"/>
  <c r="T8" i="7"/>
</calcChain>
</file>

<file path=xl/sharedStrings.xml><?xml version="1.0" encoding="utf-8"?>
<sst xmlns="http://schemas.openxmlformats.org/spreadsheetml/2006/main" count="540" uniqueCount="230">
  <si>
    <t>取引コード</t>
    <rPh sb="0" eb="2">
      <t>トリヒキ</t>
    </rPh>
    <phoneticPr fontId="1"/>
  </si>
  <si>
    <t>会社名</t>
    <rPh sb="0" eb="3">
      <t>カイシャメイ</t>
    </rPh>
    <phoneticPr fontId="1"/>
  </si>
  <si>
    <t>設立年月日</t>
    <rPh sb="0" eb="2">
      <t>セツリツ</t>
    </rPh>
    <rPh sb="2" eb="5">
      <t>ネンガッピ</t>
    </rPh>
    <phoneticPr fontId="1"/>
  </si>
  <si>
    <t>代表者名</t>
    <rPh sb="0" eb="3">
      <t>ダイヒョウシャ</t>
    </rPh>
    <rPh sb="3" eb="4">
      <t>メイ</t>
    </rPh>
    <phoneticPr fontId="1"/>
  </si>
  <si>
    <t>建設業許可</t>
    <rPh sb="0" eb="3">
      <t>ケンセツギョウ</t>
    </rPh>
    <rPh sb="3" eb="5">
      <t>キョカ</t>
    </rPh>
    <phoneticPr fontId="1"/>
  </si>
  <si>
    <t>許可業種</t>
    <rPh sb="0" eb="2">
      <t>キョカ</t>
    </rPh>
    <rPh sb="2" eb="4">
      <t>ギョウシュ</t>
    </rPh>
    <phoneticPr fontId="1"/>
  </si>
  <si>
    <t>フリガナ</t>
    <phoneticPr fontId="1"/>
  </si>
  <si>
    <t>土木工事業</t>
    <rPh sb="0" eb="2">
      <t>ドボク</t>
    </rPh>
    <rPh sb="2" eb="4">
      <t>コウジ</t>
    </rPh>
    <rPh sb="4" eb="5">
      <t>ギョウ</t>
    </rPh>
    <phoneticPr fontId="1"/>
  </si>
  <si>
    <t>電気工事業</t>
    <rPh sb="0" eb="2">
      <t>デンキ</t>
    </rPh>
    <rPh sb="2" eb="4">
      <t>コウジ</t>
    </rPh>
    <rPh sb="4" eb="5">
      <t>ギョウ</t>
    </rPh>
    <phoneticPr fontId="1"/>
  </si>
  <si>
    <t>人</t>
    <rPh sb="0" eb="1">
      <t>ニン</t>
    </rPh>
    <phoneticPr fontId="1"/>
  </si>
  <si>
    <t>1級土木施工管理技士</t>
    <rPh sb="1" eb="2">
      <t>キュウ</t>
    </rPh>
    <rPh sb="2" eb="4">
      <t>ドボク</t>
    </rPh>
    <rPh sb="4" eb="6">
      <t>セコウ</t>
    </rPh>
    <rPh sb="6" eb="8">
      <t>カンリ</t>
    </rPh>
    <rPh sb="8" eb="10">
      <t>ギシ</t>
    </rPh>
    <phoneticPr fontId="1"/>
  </si>
  <si>
    <t>2級土木施工管理技士</t>
    <rPh sb="1" eb="2">
      <t>キュウ</t>
    </rPh>
    <rPh sb="2" eb="4">
      <t>ドボク</t>
    </rPh>
    <rPh sb="4" eb="6">
      <t>セコウ</t>
    </rPh>
    <rPh sb="6" eb="8">
      <t>カンリ</t>
    </rPh>
    <rPh sb="8" eb="10">
      <t>ギシ</t>
    </rPh>
    <phoneticPr fontId="1"/>
  </si>
  <si>
    <t>健康保険</t>
    <rPh sb="0" eb="2">
      <t>ケンコウ</t>
    </rPh>
    <rPh sb="2" eb="4">
      <t>ホケン</t>
    </rPh>
    <phoneticPr fontId="1"/>
  </si>
  <si>
    <t>厚生年金</t>
    <rPh sb="0" eb="2">
      <t>コウセイ</t>
    </rPh>
    <rPh sb="2" eb="4">
      <t>ネンキン</t>
    </rPh>
    <phoneticPr fontId="1"/>
  </si>
  <si>
    <t>雇用保険</t>
    <rPh sb="0" eb="2">
      <t>コヨウ</t>
    </rPh>
    <rPh sb="2" eb="4">
      <t>ホケン</t>
    </rPh>
    <phoneticPr fontId="1"/>
  </si>
  <si>
    <t>労災保険</t>
    <rPh sb="0" eb="2">
      <t>ロウサイ</t>
    </rPh>
    <rPh sb="2" eb="4">
      <t>ホケン</t>
    </rPh>
    <phoneticPr fontId="1"/>
  </si>
  <si>
    <t>就業規則</t>
    <rPh sb="0" eb="2">
      <t>シュウギョウ</t>
    </rPh>
    <rPh sb="2" eb="4">
      <t>キソク</t>
    </rPh>
    <phoneticPr fontId="1"/>
  </si>
  <si>
    <t>退職金制度</t>
    <rPh sb="0" eb="3">
      <t>タイショクキン</t>
    </rPh>
    <rPh sb="3" eb="5">
      <t>セイド</t>
    </rPh>
    <phoneticPr fontId="1"/>
  </si>
  <si>
    <t>電話番号</t>
    <rPh sb="0" eb="2">
      <t>デンワ</t>
    </rPh>
    <rPh sb="2" eb="4">
      <t>バンゴウ</t>
    </rPh>
    <phoneticPr fontId="1"/>
  </si>
  <si>
    <t>住所</t>
    <rPh sb="0" eb="2">
      <t>ジュウショ</t>
    </rPh>
    <phoneticPr fontId="1"/>
  </si>
  <si>
    <t>口座番号</t>
    <rPh sb="0" eb="2">
      <t>コウザ</t>
    </rPh>
    <rPh sb="2" eb="4">
      <t>バンゴウ</t>
    </rPh>
    <phoneticPr fontId="1"/>
  </si>
  <si>
    <t>口座名義</t>
    <rPh sb="0" eb="2">
      <t>コウザ</t>
    </rPh>
    <rPh sb="2" eb="4">
      <t>メイギ</t>
    </rPh>
    <phoneticPr fontId="1"/>
  </si>
  <si>
    <t>３年前</t>
    <rPh sb="1" eb="2">
      <t>ネン</t>
    </rPh>
    <rPh sb="2" eb="3">
      <t>マエ</t>
    </rPh>
    <phoneticPr fontId="1"/>
  </si>
  <si>
    <t>２年前</t>
    <rPh sb="1" eb="2">
      <t>ネン</t>
    </rPh>
    <rPh sb="2" eb="3">
      <t>マエ</t>
    </rPh>
    <phoneticPr fontId="1"/>
  </si>
  <si>
    <t>１年前</t>
    <rPh sb="1" eb="2">
      <t>ネン</t>
    </rPh>
    <rPh sb="2" eb="3">
      <t>マエ</t>
    </rPh>
    <phoneticPr fontId="1"/>
  </si>
  <si>
    <t>口座種別</t>
    <rPh sb="0" eb="2">
      <t>コウザ</t>
    </rPh>
    <rPh sb="2" eb="4">
      <t>シュベツ</t>
    </rPh>
    <phoneticPr fontId="1"/>
  </si>
  <si>
    <t>資本金</t>
    <rPh sb="0" eb="3">
      <t>シホンキン</t>
    </rPh>
    <phoneticPr fontId="1"/>
  </si>
  <si>
    <t>百万円</t>
    <rPh sb="0" eb="1">
      <t>ヒャク</t>
    </rPh>
    <rPh sb="1" eb="3">
      <t>マンエン</t>
    </rPh>
    <phoneticPr fontId="1"/>
  </si>
  <si>
    <t>石工事業</t>
    <rPh sb="0" eb="1">
      <t>イシ</t>
    </rPh>
    <rPh sb="1" eb="3">
      <t>コウジ</t>
    </rPh>
    <rPh sb="3" eb="4">
      <t>ギョウ</t>
    </rPh>
    <phoneticPr fontId="1"/>
  </si>
  <si>
    <t>鉄筋工事業</t>
    <rPh sb="0" eb="3">
      <t>テッキンコウ</t>
    </rPh>
    <rPh sb="3" eb="5">
      <t>ジギョウ</t>
    </rPh>
    <phoneticPr fontId="1"/>
  </si>
  <si>
    <t>機械器具設置工事業</t>
    <rPh sb="0" eb="2">
      <t>キカイ</t>
    </rPh>
    <rPh sb="2" eb="4">
      <t>キグ</t>
    </rPh>
    <rPh sb="4" eb="6">
      <t>セッチ</t>
    </rPh>
    <rPh sb="6" eb="8">
      <t>コウジ</t>
    </rPh>
    <rPh sb="8" eb="9">
      <t>ギョウ</t>
    </rPh>
    <phoneticPr fontId="1"/>
  </si>
  <si>
    <t>さく井工事業</t>
    <rPh sb="2" eb="3">
      <t>セイ</t>
    </rPh>
    <rPh sb="3" eb="5">
      <t>コウジ</t>
    </rPh>
    <rPh sb="5" eb="6">
      <t>ギョウ</t>
    </rPh>
    <phoneticPr fontId="1"/>
  </si>
  <si>
    <t>大工工事業</t>
    <rPh sb="0" eb="2">
      <t>ダイク</t>
    </rPh>
    <rPh sb="2" eb="4">
      <t>コウジ</t>
    </rPh>
    <rPh sb="4" eb="5">
      <t>ギョウ</t>
    </rPh>
    <phoneticPr fontId="1"/>
  </si>
  <si>
    <t>左官工事業</t>
    <rPh sb="0" eb="3">
      <t>サカンコウ</t>
    </rPh>
    <rPh sb="3" eb="5">
      <t>ジギョウ</t>
    </rPh>
    <phoneticPr fontId="1"/>
  </si>
  <si>
    <t>塗装工事業</t>
    <rPh sb="0" eb="2">
      <t>トソウ</t>
    </rPh>
    <rPh sb="2" eb="4">
      <t>コウジ</t>
    </rPh>
    <rPh sb="4" eb="5">
      <t>ギョウ</t>
    </rPh>
    <phoneticPr fontId="1"/>
  </si>
  <si>
    <t>管工事業</t>
    <rPh sb="0" eb="1">
      <t>カン</t>
    </rPh>
    <rPh sb="1" eb="3">
      <t>コウジ</t>
    </rPh>
    <rPh sb="3" eb="4">
      <t>ギョウ</t>
    </rPh>
    <phoneticPr fontId="1"/>
  </si>
  <si>
    <t>電気通信工事業</t>
    <rPh sb="0" eb="2">
      <t>デンキ</t>
    </rPh>
    <rPh sb="2" eb="4">
      <t>ツウシン</t>
    </rPh>
    <rPh sb="4" eb="6">
      <t>コウジ</t>
    </rPh>
    <rPh sb="6" eb="7">
      <t>ギョウ</t>
    </rPh>
    <phoneticPr fontId="1"/>
  </si>
  <si>
    <t>清掃施設工事業</t>
    <rPh sb="0" eb="2">
      <t>セイソウ</t>
    </rPh>
    <rPh sb="2" eb="4">
      <t>シセツ</t>
    </rPh>
    <rPh sb="4" eb="6">
      <t>コウジ</t>
    </rPh>
    <rPh sb="6" eb="7">
      <t>ギョウ</t>
    </rPh>
    <phoneticPr fontId="1"/>
  </si>
  <si>
    <t>とび・土工工事業</t>
    <rPh sb="3" eb="5">
      <t>ドコウ</t>
    </rPh>
    <rPh sb="5" eb="7">
      <t>コウジ</t>
    </rPh>
    <rPh sb="7" eb="8">
      <t>ギョウ</t>
    </rPh>
    <phoneticPr fontId="1"/>
  </si>
  <si>
    <t>鋼構造物工事業</t>
    <rPh sb="0" eb="1">
      <t>コウ</t>
    </rPh>
    <rPh sb="1" eb="4">
      <t>コウゾウブツ</t>
    </rPh>
    <rPh sb="4" eb="6">
      <t>コウジ</t>
    </rPh>
    <rPh sb="6" eb="7">
      <t>ギョウ</t>
    </rPh>
    <phoneticPr fontId="1"/>
  </si>
  <si>
    <t>防水工事業</t>
    <rPh sb="0" eb="2">
      <t>ボウスイ</t>
    </rPh>
    <rPh sb="2" eb="4">
      <t>コウジ</t>
    </rPh>
    <rPh sb="4" eb="5">
      <t>ギョウ</t>
    </rPh>
    <phoneticPr fontId="1"/>
  </si>
  <si>
    <t>造園工事業</t>
    <rPh sb="0" eb="2">
      <t>ゾウエン</t>
    </rPh>
    <rPh sb="2" eb="4">
      <t>コウジ</t>
    </rPh>
    <rPh sb="4" eb="5">
      <t>ギョウ</t>
    </rPh>
    <phoneticPr fontId="1"/>
  </si>
  <si>
    <t>技術系社員数</t>
    <rPh sb="0" eb="3">
      <t>ギジュツケイ</t>
    </rPh>
    <rPh sb="3" eb="6">
      <t>シャインスウ</t>
    </rPh>
    <phoneticPr fontId="1"/>
  </si>
  <si>
    <t>1級造園施工管理技士</t>
    <rPh sb="1" eb="2">
      <t>キュウ</t>
    </rPh>
    <rPh sb="2" eb="4">
      <t>ゾウエン</t>
    </rPh>
    <rPh sb="4" eb="6">
      <t>セコウ</t>
    </rPh>
    <rPh sb="6" eb="8">
      <t>カンリ</t>
    </rPh>
    <rPh sb="8" eb="10">
      <t>ギシ</t>
    </rPh>
    <phoneticPr fontId="1"/>
  </si>
  <si>
    <t>1級管工事施工管理技士</t>
    <rPh sb="1" eb="2">
      <t>キュウ</t>
    </rPh>
    <rPh sb="2" eb="5">
      <t>カンコウジ</t>
    </rPh>
    <rPh sb="5" eb="7">
      <t>セコウ</t>
    </rPh>
    <rPh sb="7" eb="9">
      <t>カンリ</t>
    </rPh>
    <rPh sb="9" eb="11">
      <t>ギシ</t>
    </rPh>
    <phoneticPr fontId="1"/>
  </si>
  <si>
    <t>2級管工事施工管理技士</t>
    <rPh sb="1" eb="2">
      <t>キュウ</t>
    </rPh>
    <rPh sb="2" eb="5">
      <t>カンコウジ</t>
    </rPh>
    <rPh sb="5" eb="7">
      <t>セコウ</t>
    </rPh>
    <rPh sb="7" eb="9">
      <t>カンリ</t>
    </rPh>
    <rPh sb="9" eb="11">
      <t>ギシ</t>
    </rPh>
    <phoneticPr fontId="1"/>
  </si>
  <si>
    <t>主たる工種</t>
    <rPh sb="0" eb="1">
      <t>シュ</t>
    </rPh>
    <rPh sb="3" eb="4">
      <t>コウ</t>
    </rPh>
    <rPh sb="4" eb="5">
      <t>シュ</t>
    </rPh>
    <phoneticPr fontId="1"/>
  </si>
  <si>
    <t>ＩＳＯ等認証取得</t>
    <rPh sb="3" eb="4">
      <t>トウ</t>
    </rPh>
    <rPh sb="4" eb="6">
      <t>ニンショウ</t>
    </rPh>
    <rPh sb="6" eb="8">
      <t>シュトク</t>
    </rPh>
    <phoneticPr fontId="1"/>
  </si>
  <si>
    <t>対象作業所名</t>
    <rPh sb="0" eb="2">
      <t>タイショウ</t>
    </rPh>
    <rPh sb="2" eb="4">
      <t>サギョウ</t>
    </rPh>
    <rPh sb="4" eb="5">
      <t>トコロ</t>
    </rPh>
    <rPh sb="5" eb="6">
      <t>メイ</t>
    </rPh>
    <phoneticPr fontId="1"/>
  </si>
  <si>
    <t>事務系社員数</t>
    <phoneticPr fontId="1"/>
  </si>
  <si>
    <t>直庸作業員数</t>
    <phoneticPr fontId="1"/>
  </si>
  <si>
    <t>〒</t>
    <phoneticPr fontId="1"/>
  </si>
  <si>
    <t>支店</t>
    <rPh sb="0" eb="2">
      <t>シテン</t>
    </rPh>
    <phoneticPr fontId="1"/>
  </si>
  <si>
    <t>)　第</t>
    <phoneticPr fontId="1"/>
  </si>
  <si>
    <t>－</t>
    <phoneticPr fontId="1"/>
  </si>
  <si>
    <t>保険等加入の有無
(写しを添付)</t>
    <rPh sb="0" eb="2">
      <t>ホケン</t>
    </rPh>
    <rPh sb="2" eb="3">
      <t>トウ</t>
    </rPh>
    <rPh sb="3" eb="5">
      <t>カニュウ</t>
    </rPh>
    <rPh sb="6" eb="8">
      <t>ウム</t>
    </rPh>
    <phoneticPr fontId="1"/>
  </si>
  <si>
    <t xml:space="preserve"> 支店 ・ 
 営業所名</t>
    <rPh sb="1" eb="2">
      <t>シ</t>
    </rPh>
    <rPh sb="2" eb="3">
      <t>ミセ</t>
    </rPh>
    <rPh sb="8" eb="11">
      <t>エイギョウショ</t>
    </rPh>
    <rPh sb="11" eb="12">
      <t>メイ</t>
    </rPh>
    <phoneticPr fontId="1"/>
  </si>
  <si>
    <t>資本金</t>
    <phoneticPr fontId="1"/>
  </si>
  <si>
    <t>電話番号</t>
    <phoneticPr fontId="1"/>
  </si>
  <si>
    <t>FAX番号</t>
    <phoneticPr fontId="1"/>
  </si>
  <si>
    <t>住　　所</t>
    <rPh sb="0" eb="1">
      <t>スミ</t>
    </rPh>
    <rPh sb="3" eb="4">
      <t>ショ</t>
    </rPh>
    <phoneticPr fontId="1"/>
  </si>
  <si>
    <t>金融機関</t>
    <rPh sb="0" eb="2">
      <t>キンユウ</t>
    </rPh>
    <rPh sb="2" eb="4">
      <t>キカン</t>
    </rPh>
    <phoneticPr fontId="1"/>
  </si>
  <si>
    <t>支店名</t>
    <phoneticPr fontId="1"/>
  </si>
  <si>
    <t>支店</t>
    <phoneticPr fontId="1"/>
  </si>
  <si>
    <t>新規＝1，変更＝2，更新＝3</t>
    <rPh sb="0" eb="2">
      <t>シンキ</t>
    </rPh>
    <rPh sb="5" eb="7">
      <t>ヘンコウ</t>
    </rPh>
    <rPh sb="10" eb="12">
      <t>コウシン</t>
    </rPh>
    <phoneticPr fontId="1"/>
  </si>
  <si>
    <t>作成年月日</t>
    <rPh sb="0" eb="2">
      <t>サクセイ</t>
    </rPh>
    <rPh sb="2" eb="5">
      <t>ネンガッピ</t>
    </rPh>
    <phoneticPr fontId="1"/>
  </si>
  <si>
    <t>支店・営業所名</t>
    <rPh sb="0" eb="2">
      <t>シテン</t>
    </rPh>
    <rPh sb="3" eb="6">
      <t>エイギョウショ</t>
    </rPh>
    <rPh sb="6" eb="7">
      <t>メイ</t>
    </rPh>
    <phoneticPr fontId="1"/>
  </si>
  <si>
    <t>ＦＡＸ番号</t>
    <rPh sb="3" eb="5">
      <t>バンゴウ</t>
    </rPh>
    <phoneticPr fontId="1"/>
  </si>
  <si>
    <t>郵便番号</t>
    <rPh sb="0" eb="2">
      <t>ユウビン</t>
    </rPh>
    <rPh sb="2" eb="4">
      <t>バンゴウ</t>
    </rPh>
    <phoneticPr fontId="1"/>
  </si>
  <si>
    <t>メールアドレス</t>
    <phoneticPr fontId="1"/>
  </si>
  <si>
    <t>ご担当者名</t>
    <rPh sb="1" eb="3">
      <t>タントウ</t>
    </rPh>
    <rPh sb="3" eb="4">
      <t>シャ</t>
    </rPh>
    <rPh sb="4" eb="5">
      <t>メイ</t>
    </rPh>
    <phoneticPr fontId="1"/>
  </si>
  <si>
    <t>所属部署</t>
    <rPh sb="0" eb="2">
      <t>ショゾク</t>
    </rPh>
    <rPh sb="2" eb="4">
      <t>ブショ</t>
    </rPh>
    <phoneticPr fontId="1"/>
  </si>
  <si>
    <t>支店名</t>
    <rPh sb="0" eb="1">
      <t>シ</t>
    </rPh>
    <rPh sb="1" eb="3">
      <t>テンメイ</t>
    </rPh>
    <phoneticPr fontId="1"/>
  </si>
  <si>
    <t>口座種別</t>
    <rPh sb="2" eb="4">
      <t>シュベツ</t>
    </rPh>
    <phoneticPr fontId="1"/>
  </si>
  <si>
    <t>普通＝1，当座＝2</t>
    <phoneticPr fontId="1"/>
  </si>
  <si>
    <t>口座番号</t>
    <phoneticPr fontId="1"/>
  </si>
  <si>
    <t>作成年月日</t>
    <rPh sb="0" eb="1">
      <t>サク</t>
    </rPh>
    <rPh sb="1" eb="2">
      <t>シゲル</t>
    </rPh>
    <rPh sb="2" eb="5">
      <t>ネンガッピ</t>
    </rPh>
    <phoneticPr fontId="1"/>
  </si>
  <si>
    <t>備　　　　考</t>
    <rPh sb="0" eb="1">
      <t>ソナエ</t>
    </rPh>
    <rPh sb="5" eb="6">
      <t>コウ</t>
    </rPh>
    <phoneticPr fontId="1"/>
  </si>
  <si>
    <t>許可番号</t>
    <phoneticPr fontId="1"/>
  </si>
  <si>
    <t>(</t>
  </si>
  <si>
    <t>・</t>
  </si>
  <si>
    <t>－</t>
  </si>
  <si>
    <t>号</t>
    <rPh sb="0" eb="1">
      <t>ゴウ</t>
    </rPh>
    <phoneticPr fontId="1"/>
  </si>
  <si>
    <t xml:space="preserve"> ・</t>
    <phoneticPr fontId="1"/>
  </si>
  <si>
    <t>許可年月日</t>
    <phoneticPr fontId="1"/>
  </si>
  <si>
    <t>建設業許可</t>
    <rPh sb="0" eb="5">
      <t>ケンセテゥ</t>
    </rPh>
    <phoneticPr fontId="1"/>
  </si>
  <si>
    <t>大臣＝1，知事＝2</t>
    <phoneticPr fontId="1"/>
  </si>
  <si>
    <t>許可番号</t>
    <rPh sb="0" eb="2">
      <t>ケンセテゥ</t>
    </rPh>
    <rPh sb="2" eb="4">
      <t>バンゴウ</t>
    </rPh>
    <phoneticPr fontId="1"/>
  </si>
  <si>
    <t>特＝1，般＝2</t>
    <rPh sb="0" eb="1">
      <t xml:space="preserve">トク </t>
    </rPh>
    <rPh sb="4" eb="5">
      <t>イッパn</t>
    </rPh>
    <phoneticPr fontId="1"/>
  </si>
  <si>
    <t>第</t>
    <rPh sb="0" eb="1">
      <t>ダイ</t>
    </rPh>
    <phoneticPr fontId="1"/>
  </si>
  <si>
    <t>号</t>
    <rPh sb="0" eb="1">
      <t xml:space="preserve">ゴウ </t>
    </rPh>
    <phoneticPr fontId="1"/>
  </si>
  <si>
    <t>許可年月日</t>
    <rPh sb="0" eb="2">
      <t>キョカ</t>
    </rPh>
    <rPh sb="2" eb="5">
      <t>ネンガッピ</t>
    </rPh>
    <phoneticPr fontId="1"/>
  </si>
  <si>
    <t>有＝1，無＝2</t>
    <rPh sb="0" eb="1">
      <t>ユウ</t>
    </rPh>
    <rPh sb="3" eb="4">
      <t>ム</t>
    </rPh>
    <phoneticPr fontId="1"/>
  </si>
  <si>
    <t>有＝1，無＝2</t>
    <rPh sb="0" eb="1">
      <t>ユウ</t>
    </rPh>
    <rPh sb="4" eb="5">
      <t>ム</t>
    </rPh>
    <phoneticPr fontId="1"/>
  </si>
  <si>
    <t>作業所長入力シート</t>
    <rPh sb="0" eb="2">
      <t>サギョウ</t>
    </rPh>
    <rPh sb="2" eb="4">
      <t>ショチョウ</t>
    </rPh>
    <rPh sb="4" eb="6">
      <t>ニュウリョク</t>
    </rPh>
    <phoneticPr fontId="1"/>
  </si>
  <si>
    <t>対象作業所名</t>
    <rPh sb="0" eb="2">
      <t>タイショウ</t>
    </rPh>
    <rPh sb="2" eb="4">
      <t>サギョウ</t>
    </rPh>
    <rPh sb="4" eb="5">
      <t>ショ</t>
    </rPh>
    <rPh sb="5" eb="6">
      <t>メイ</t>
    </rPh>
    <phoneticPr fontId="1"/>
  </si>
  <si>
    <t>主たる工種</t>
    <rPh sb="0" eb="1">
      <t>シュ</t>
    </rPh>
    <rPh sb="3" eb="5">
      <t>コウシュ</t>
    </rPh>
    <phoneticPr fontId="1"/>
  </si>
  <si>
    <t>備考</t>
    <rPh sb="0" eb="2">
      <t>ビコウ</t>
    </rPh>
    <phoneticPr fontId="1"/>
  </si>
  <si>
    <t xml:space="preserve"> </t>
    <phoneticPr fontId="1"/>
  </si>
  <si>
    <t>解体工事業</t>
    <rPh sb="0" eb="5">
      <t>カイタイコウジギョウ</t>
    </rPh>
    <phoneticPr fontId="1"/>
  </si>
  <si>
    <t>水道施設工事業</t>
    <rPh sb="0" eb="2">
      <t>スイドウ</t>
    </rPh>
    <rPh sb="2" eb="4">
      <t>シセツ</t>
    </rPh>
    <rPh sb="4" eb="6">
      <t>コウジ</t>
    </rPh>
    <rPh sb="6" eb="7">
      <t>ギョウ</t>
    </rPh>
    <phoneticPr fontId="1"/>
  </si>
  <si>
    <t>1級造園施工管理技士</t>
    <phoneticPr fontId="1"/>
  </si>
  <si>
    <t>・</t>
    <phoneticPr fontId="1"/>
  </si>
  <si>
    <t>健康診断実施状況</t>
    <phoneticPr fontId="1"/>
  </si>
  <si>
    <t>人</t>
    <phoneticPr fontId="1"/>
  </si>
  <si>
    <t>雇入検診</t>
    <phoneticPr fontId="1"/>
  </si>
  <si>
    <t>定期検診</t>
    <phoneticPr fontId="1"/>
  </si>
  <si>
    <t>離職時検診</t>
    <phoneticPr fontId="1"/>
  </si>
  <si>
    <t>ＩＳＯ等認証取得</t>
    <phoneticPr fontId="1"/>
  </si>
  <si>
    <t>退職金制度</t>
    <phoneticPr fontId="1"/>
  </si>
  <si>
    <t>就業規則</t>
    <phoneticPr fontId="1"/>
  </si>
  <si>
    <t>法定外労災補償</t>
    <phoneticPr fontId="1"/>
  </si>
  <si>
    <t>健康保険</t>
    <phoneticPr fontId="1"/>
  </si>
  <si>
    <t>厚生年金</t>
    <phoneticPr fontId="1"/>
  </si>
  <si>
    <t>雇用保険</t>
    <phoneticPr fontId="1"/>
  </si>
  <si>
    <t>労災保険</t>
    <phoneticPr fontId="1"/>
  </si>
  <si>
    <t>品質＝1，環境＝2</t>
    <rPh sb="0" eb="2">
      <t>ヒンシツ</t>
    </rPh>
    <rPh sb="3" eb="5">
      <t>カンキョウ</t>
    </rPh>
    <rPh sb="5" eb="7">
      <t>アンゼン</t>
    </rPh>
    <phoneticPr fontId="1"/>
  </si>
  <si>
    <t>-</t>
    <phoneticPr fontId="1"/>
  </si>
  <si>
    <t>※該当番号
　 に○記載</t>
    <rPh sb="1" eb="3">
      <t>ガイトウ</t>
    </rPh>
    <rPh sb="3" eb="5">
      <t>バンゴウ</t>
    </rPh>
    <rPh sb="10" eb="12">
      <t>キサイ</t>
    </rPh>
    <phoneticPr fontId="1"/>
  </si>
  <si>
    <t>1.土木工事業</t>
    <phoneticPr fontId="1"/>
  </si>
  <si>
    <t>2.大工工事業</t>
    <phoneticPr fontId="1"/>
  </si>
  <si>
    <t>3.左官工事業</t>
    <phoneticPr fontId="1"/>
  </si>
  <si>
    <t>4.とび・土工工事業</t>
    <phoneticPr fontId="1"/>
  </si>
  <si>
    <t>5.石工事業</t>
    <phoneticPr fontId="1"/>
  </si>
  <si>
    <t>6.電気工事業</t>
    <phoneticPr fontId="1"/>
  </si>
  <si>
    <t>ほ裝工事業</t>
    <phoneticPr fontId="1"/>
  </si>
  <si>
    <t>8.構造物工事業</t>
    <phoneticPr fontId="1"/>
  </si>
  <si>
    <t>9.鉄筋工事業</t>
    <phoneticPr fontId="1"/>
  </si>
  <si>
    <t>10.ほ裝工事業</t>
    <phoneticPr fontId="1"/>
  </si>
  <si>
    <t>11.塗装工事業</t>
    <phoneticPr fontId="1"/>
  </si>
  <si>
    <t>12.防水工事業</t>
    <phoneticPr fontId="1"/>
  </si>
  <si>
    <t>13.機械器具設置工事業</t>
    <phoneticPr fontId="1"/>
  </si>
  <si>
    <t>7.管工事業</t>
    <phoneticPr fontId="1"/>
  </si>
  <si>
    <t>14.電気通信工事業</t>
    <phoneticPr fontId="1"/>
  </si>
  <si>
    <t>15.造園工事業</t>
    <phoneticPr fontId="1"/>
  </si>
  <si>
    <t>16.さく井工事業</t>
    <phoneticPr fontId="1"/>
  </si>
  <si>
    <t>17.水道施設工事業</t>
    <phoneticPr fontId="1"/>
  </si>
  <si>
    <t>18.清掃施設工事業</t>
    <phoneticPr fontId="1"/>
  </si>
  <si>
    <t>19.解体工事業</t>
    <phoneticPr fontId="1"/>
  </si>
  <si>
    <t>３年前</t>
    <phoneticPr fontId="1"/>
  </si>
  <si>
    <t>２年前</t>
    <phoneticPr fontId="1"/>
  </si>
  <si>
    <t>百万円</t>
    <rPh sb="0" eb="2">
      <t>ヒャクマン</t>
    </rPh>
    <rPh sb="2" eb="3">
      <t>エン</t>
    </rPh>
    <phoneticPr fontId="1"/>
  </si>
  <si>
    <t>特殊＝1</t>
    <phoneticPr fontId="1"/>
  </si>
  <si>
    <t>上記以外の保有許認可</t>
    <rPh sb="0" eb="4">
      <t>ジョウキイガイ</t>
    </rPh>
    <rPh sb="5" eb="7">
      <t>ホユウ</t>
    </rPh>
    <rPh sb="7" eb="10">
      <t>キョニンカ</t>
    </rPh>
    <phoneticPr fontId="1"/>
  </si>
  <si>
    <t>上記以外の保有許認可</t>
    <rPh sb="0" eb="2">
      <t>ジョウキ</t>
    </rPh>
    <rPh sb="2" eb="4">
      <t>イガイ</t>
    </rPh>
    <rPh sb="5" eb="7">
      <t>ホユウ</t>
    </rPh>
    <rPh sb="7" eb="10">
      <t>キョニンカ</t>
    </rPh>
    <phoneticPr fontId="1"/>
  </si>
  <si>
    <t>金融機関名</t>
    <rPh sb="0" eb="2">
      <t>キンユウ</t>
    </rPh>
    <rPh sb="2" eb="4">
      <t>キカン</t>
    </rPh>
    <rPh sb="4" eb="5">
      <t>メイ</t>
    </rPh>
    <phoneticPr fontId="1"/>
  </si>
  <si>
    <t>取引コード</t>
    <rPh sb="0" eb="2">
      <t>トリヒキ</t>
    </rPh>
    <phoneticPr fontId="1"/>
  </si>
  <si>
    <r>
      <t xml:space="preserve">許可業種
</t>
    </r>
    <r>
      <rPr>
        <sz val="9"/>
        <color rgb="FF008000"/>
        <rFont val="Meiryo UI"/>
        <family val="3"/>
        <charset val="128"/>
      </rPr>
      <t>（該当業種の欄に</t>
    </r>
    <r>
      <rPr>
        <b/>
        <sz val="9"/>
        <color rgb="FF008000"/>
        <rFont val="Meiryo UI"/>
        <family val="3"/>
        <charset val="128"/>
      </rPr>
      <t>１</t>
    </r>
    <r>
      <rPr>
        <sz val="9"/>
        <color rgb="FF008000"/>
        <rFont val="Meiryo UI"/>
        <family val="3"/>
        <charset val="128"/>
      </rPr>
      <t>を入力)</t>
    </r>
    <rPh sb="0" eb="1">
      <t>キョカ</t>
    </rPh>
    <rPh sb="6" eb="8">
      <t>ガイトウ</t>
    </rPh>
    <rPh sb="8" eb="10">
      <t>ギョウシュ</t>
    </rPh>
    <rPh sb="11" eb="12">
      <t>ラン</t>
    </rPh>
    <rPh sb="15" eb="17">
      <t>ニュウリョク</t>
    </rPh>
    <phoneticPr fontId="1"/>
  </si>
  <si>
    <t>一般＝1, 特殊＝2</t>
    <phoneticPr fontId="1"/>
  </si>
  <si>
    <t>作業所長</t>
    <phoneticPr fontId="1"/>
  </si>
  <si>
    <t>工事部長</t>
    <phoneticPr fontId="1"/>
  </si>
  <si>
    <t>管理部門</t>
    <phoneticPr fontId="1"/>
  </si>
  <si>
    <t>＜当社記入欄＞</t>
    <phoneticPr fontId="1"/>
  </si>
  <si>
    <t>登録番号</t>
    <rPh sb="0" eb="2">
      <t>トウロク</t>
    </rPh>
    <rPh sb="2" eb="4">
      <t>バンゴウ</t>
    </rPh>
    <phoneticPr fontId="1"/>
  </si>
  <si>
    <t>過去３年間
総売上高</t>
    <phoneticPr fontId="1"/>
  </si>
  <si>
    <t>主な取引先</t>
    <phoneticPr fontId="1"/>
  </si>
  <si>
    <t>保険等加入の有無
(写しを添付)</t>
    <phoneticPr fontId="1"/>
  </si>
  <si>
    <t>過去３年間
総売上高</t>
    <phoneticPr fontId="1"/>
  </si>
  <si>
    <t>主な取引先</t>
    <phoneticPr fontId="1"/>
  </si>
  <si>
    <t>T</t>
    <phoneticPr fontId="1"/>
  </si>
  <si>
    <t>登録番号</t>
    <rPh sb="0" eb="4">
      <t>トウロクバンゴウ</t>
    </rPh>
    <phoneticPr fontId="1"/>
  </si>
  <si>
    <t>上記以外</t>
    <phoneticPr fontId="1"/>
  </si>
  <si>
    <t>●●●建設株式会社</t>
    <phoneticPr fontId="1"/>
  </si>
  <si>
    <t>フクシマエイギョウショ</t>
    <phoneticPr fontId="1"/>
  </si>
  <si>
    <t>福島営業所</t>
    <phoneticPr fontId="1"/>
  </si>
  <si>
    <t>代表取締役社長　福島　太郎</t>
    <phoneticPr fontId="1"/>
  </si>
  <si>
    <t>ダイヒョウトリシマリヤクシャチョウ　フクシマ　タロウ</t>
    <phoneticPr fontId="1"/>
  </si>
  <si>
    <t>024-543-0511</t>
    <phoneticPr fontId="1"/>
  </si>
  <si>
    <t>024-543-0514</t>
    <phoneticPr fontId="1"/>
  </si>
  <si>
    <t>●●</t>
    <phoneticPr fontId="1"/>
  </si>
  <si>
    <t>960-▲▲▲▲</t>
    <phoneticPr fontId="1"/>
  </si>
  <si>
    <t>フクシマシイイザカマチヒラノアザシカクシカク８バンチノ１</t>
    <phoneticPr fontId="1"/>
  </si>
  <si>
    <t>福島市飯坂町平野字◆◆８番地の１</t>
    <phoneticPr fontId="1"/>
  </si>
  <si>
    <t>福島　太郎</t>
    <phoneticPr fontId="1"/>
  </si>
  <si>
    <t>営業課</t>
    <phoneticPr fontId="1"/>
  </si>
  <si>
    <t>1111111111111</t>
    <phoneticPr fontId="1"/>
  </si>
  <si>
    <t>◆◆銀行</t>
    <rPh sb="2" eb="4">
      <t>ギンコウ</t>
    </rPh>
    <phoneticPr fontId="1"/>
  </si>
  <si>
    <t>シカクシカクギンコウ</t>
    <phoneticPr fontId="1"/>
  </si>
  <si>
    <t>フクシマ</t>
    <phoneticPr fontId="1"/>
  </si>
  <si>
    <t>福島</t>
    <phoneticPr fontId="1"/>
  </si>
  <si>
    <t>0123456</t>
    <phoneticPr fontId="1"/>
  </si>
  <si>
    <t>マルマルマルケンセツ（カ</t>
    <phoneticPr fontId="1"/>
  </si>
  <si>
    <t>マルマルマルケンセツカブシキガイシャ</t>
    <phoneticPr fontId="1"/>
  </si>
  <si>
    <t>建築工事業</t>
    <phoneticPr fontId="1"/>
  </si>
  <si>
    <t>建設コンサルタント</t>
    <phoneticPr fontId="1"/>
  </si>
  <si>
    <t>◆◆◆建設㈱</t>
    <phoneticPr fontId="1"/>
  </si>
  <si>
    <t>△△工業㈱</t>
    <phoneticPr fontId="1"/>
  </si>
  <si>
    <t>■■■■建設㈱</t>
    <phoneticPr fontId="1"/>
  </si>
  <si>
    <t>氏名(部署名)</t>
    <rPh sb="0" eb="2">
      <t>シメイ</t>
    </rPh>
    <rPh sb="3" eb="6">
      <t>ブショメイ</t>
    </rPh>
    <phoneticPr fontId="1"/>
  </si>
  <si>
    <t>(</t>
    <phoneticPr fontId="1"/>
  </si>
  <si>
    <t>発注システム登録メールアドレス</t>
    <rPh sb="0" eb="2">
      <t>ハッチュウ</t>
    </rPh>
    <rPh sb="6" eb="8">
      <t>トウロク</t>
    </rPh>
    <phoneticPr fontId="1"/>
  </si>
  <si>
    <t>)</t>
    <phoneticPr fontId="1"/>
  </si>
  <si>
    <t>ご担当者</t>
    <phoneticPr fontId="1"/>
  </si>
  <si>
    <t>発注システム登録アドレス</t>
    <rPh sb="0" eb="2">
      <t>ハッチュウ</t>
    </rPh>
    <rPh sb="6" eb="8">
      <t>トウロク</t>
    </rPh>
    <phoneticPr fontId="1"/>
  </si>
  <si>
    <t>←2020年11月１日の場合は、『2020/11/1』と入力してください</t>
    <rPh sb="5" eb="6">
      <t>ネン</t>
    </rPh>
    <rPh sb="8" eb="9">
      <t>ガツ</t>
    </rPh>
    <rPh sb="10" eb="11">
      <t>ニチ</t>
    </rPh>
    <rPh sb="12" eb="14">
      <t>バアイ</t>
    </rPh>
    <rPh sb="28" eb="30">
      <t>ニュウリョク</t>
    </rPh>
    <phoneticPr fontId="1"/>
  </si>
  <si>
    <t>▲▲▲▲@kotobuki-c.co.jp</t>
    <phoneticPr fontId="1"/>
  </si>
  <si>
    <t>■■■■@kotobuki-c.co.jp</t>
    <phoneticPr fontId="1"/>
  </si>
  <si>
    <t>福島市飯坂町平野字東地蔵田８-１</t>
  </si>
  <si>
    <t>取引先登録に伴う添付書類のお願い</t>
  </si>
  <si>
    <t>　　このたびは弊社とのお取引を開始いただき誠にありがとうございます。</t>
    <phoneticPr fontId="1"/>
  </si>
  <si>
    <t>　＊弊社の支払いについて</t>
  </si>
  <si>
    <t>　　　１．支払日</t>
    <phoneticPr fontId="1"/>
  </si>
  <si>
    <t>　　　　　　末日締め翌月末日支払</t>
    <phoneticPr fontId="1"/>
  </si>
  <si>
    <t>　　　　　　（請求書の提出期限、提出先については弊社担当者へご確認ください）</t>
    <phoneticPr fontId="1"/>
  </si>
  <si>
    <t>　　　２．支払方法</t>
    <phoneticPr fontId="1"/>
  </si>
  <si>
    <t>　　　　　　銀行振込</t>
    <phoneticPr fontId="1"/>
  </si>
  <si>
    <t>〒960-0231　　　　　　　　　　　　　　</t>
    <phoneticPr fontId="1"/>
  </si>
  <si>
    <t>TEL 024-543-0511　　　　　　　　　</t>
    <phoneticPr fontId="1"/>
  </si>
  <si>
    <t xml:space="preserve"> 寿建設株式会社　　　 　 　 　　　　　　</t>
    <phoneticPr fontId="1"/>
  </si>
  <si>
    <t>協力会社各位</t>
    <phoneticPr fontId="1"/>
  </si>
  <si>
    <t>建設業許可証の写し</t>
    <phoneticPr fontId="1"/>
  </si>
  <si>
    <t>健康保険加入証明書または健康保険適用事業所関係事項確認書の写し</t>
    <phoneticPr fontId="1"/>
  </si>
  <si>
    <t>厚生年金保険適用事業所関係事項確認書の写し</t>
    <phoneticPr fontId="1"/>
  </si>
  <si>
    <t>雇用保険適用事業所設置届事業主控の写し</t>
    <phoneticPr fontId="1"/>
  </si>
  <si>
    <t>労災保険確定申告書の写し</t>
    <phoneticPr fontId="1"/>
  </si>
  <si>
    <t>会社工事経歴書類</t>
    <phoneticPr fontId="1"/>
  </si>
  <si>
    <t>建設業退職金共済契約者証の写し</t>
    <phoneticPr fontId="1"/>
  </si>
  <si>
    <t>（または直近の納付領収書の写し）</t>
    <phoneticPr fontId="1"/>
  </si>
  <si>
    <t>（建退共以外に加入されている協力会社様は直近の加入証明書の写し）</t>
    <phoneticPr fontId="1"/>
  </si>
  <si>
    <t>【提出いただく添付書類】</t>
    <phoneticPr fontId="1"/>
  </si>
  <si>
    <t>　ます。</t>
    <phoneticPr fontId="1"/>
  </si>
  <si>
    <t>　　ご登録にあたり、外注業者採用伺書と併せて、以下の書類も提出くださいますようお願い申し上げ</t>
    <phoneticPr fontId="1"/>
  </si>
  <si>
    <t>白地の部分に入力をお願いいたします。
記載事項の確認・印刷は、「取引先登録書」のシートで行ってください。</t>
    <rPh sb="10" eb="11">
      <t>ネガ</t>
    </rPh>
    <rPh sb="19" eb="21">
      <t>キサイ</t>
    </rPh>
    <rPh sb="21" eb="23">
      <t>ジコウ</t>
    </rPh>
    <rPh sb="24" eb="26">
      <t>カクニン</t>
    </rPh>
    <rPh sb="27" eb="29">
      <t>インサツ</t>
    </rPh>
    <rPh sb="32" eb="34">
      <t>トリヒキ</t>
    </rPh>
    <rPh sb="34" eb="35">
      <t>サキ</t>
    </rPh>
    <rPh sb="35" eb="37">
      <t>トウロク</t>
    </rPh>
    <rPh sb="37" eb="38">
      <t>ショ</t>
    </rPh>
    <rPh sb="44" eb="45">
      <t>オコナ</t>
    </rPh>
    <phoneticPr fontId="1"/>
  </si>
  <si>
    <t>←取引先登録書の記載内容に、変更・訂正が無い場合は『３』を入力してください</t>
    <rPh sb="1" eb="7">
      <t>トリヒキサキトウロクショ</t>
    </rPh>
    <rPh sb="8" eb="10">
      <t>キサイ</t>
    </rPh>
    <rPh sb="10" eb="12">
      <t>ナイヨウ</t>
    </rPh>
    <rPh sb="14" eb="16">
      <t>ヘンコウ</t>
    </rPh>
    <rPh sb="17" eb="19">
      <t>テイセイ</t>
    </rPh>
    <rPh sb="20" eb="21">
      <t>ナ</t>
    </rPh>
    <rPh sb="22" eb="24">
      <t>バアイ</t>
    </rPh>
    <rPh sb="29" eb="31">
      <t>ニュウリョク</t>
    </rPh>
    <phoneticPr fontId="1"/>
  </si>
  <si>
    <t>←2025年4月1日の場合は、『2025/4/1』と入力してください</t>
    <rPh sb="5" eb="6">
      <t>ネン</t>
    </rPh>
    <rPh sb="7" eb="8">
      <t>ガツ</t>
    </rPh>
    <rPh sb="9" eb="10">
      <t>ニチ</t>
    </rPh>
    <rPh sb="11" eb="13">
      <t>バアイ</t>
    </rPh>
    <rPh sb="26" eb="28">
      <t>ニュウリョク</t>
    </rPh>
    <phoneticPr fontId="1"/>
  </si>
  <si>
    <t>取引先登録書（外注）</t>
    <rPh sb="0" eb="3">
      <t>トリヒキサキ</t>
    </rPh>
    <rPh sb="3" eb="6">
      <t>トウロクショ</t>
    </rPh>
    <rPh sb="7" eb="9">
      <t>ガイチュウ</t>
    </rPh>
    <phoneticPr fontId="1"/>
  </si>
  <si>
    <r>
      <rPr>
        <b/>
        <sz val="10"/>
        <rFont val="Meiryo UI"/>
        <family val="3"/>
        <charset val="128"/>
      </rPr>
      <t>※太枠内</t>
    </r>
    <r>
      <rPr>
        <sz val="10"/>
        <rFont val="Meiryo UI"/>
        <family val="3"/>
        <charset val="128"/>
      </rPr>
      <t>をご記入ください</t>
    </r>
    <phoneticPr fontId="1"/>
  </si>
  <si>
    <t>お取引先名</t>
    <rPh sb="1" eb="3">
      <t>トリヒキ</t>
    </rPh>
    <rPh sb="3" eb="4">
      <t>サキ</t>
    </rPh>
    <rPh sb="4" eb="5">
      <t>メイ</t>
    </rPh>
    <phoneticPr fontId="1"/>
  </si>
  <si>
    <t>取引先登録書入力シート</t>
    <rPh sb="0" eb="3">
      <t>トリヒキサキ</t>
    </rPh>
    <rPh sb="3" eb="6">
      <t>トウロクショ</t>
    </rPh>
    <rPh sb="6" eb="8">
      <t>ニュウリョク</t>
    </rPh>
    <phoneticPr fontId="1"/>
  </si>
  <si>
    <t>取引先登録書入力シート</t>
    <rPh sb="0" eb="6">
      <t>トリヒキサキトウロクショ</t>
    </rPh>
    <rPh sb="6" eb="8">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</si>
</sst>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quot;年&quot;mm&quot;月&quot;dd&quot;日&quot;"/>
  </numFmts>
  <fonts count="31" x14ac:knownFonts="1">
    <font>
      <sz val="11"/>
      <name val="ＭＳ Ｐゴシック"/>
      <family val="3"/>
      <charset val="128"/>
    </font>
    <font>
      <sz val="6"/>
      <name val="ＭＳ Ｐゴシック"/>
      <family val="3"/>
      <charset val="128"/>
    </font>
    <font>
      <u/>
      <sz val="11"/>
      <color indexed="12"/>
      <name val="ＭＳ Ｐゴシック"/>
      <family val="3"/>
      <charset val="128"/>
    </font>
    <font>
      <sz val="11"/>
      <name val="ＭＳ Ｐゴシック"/>
      <family val="3"/>
      <charset val="128"/>
    </font>
    <font>
      <b/>
      <sz val="18"/>
      <color rgb="FF003300"/>
      <name val="Meiryo UI"/>
      <family val="3"/>
      <charset val="128"/>
    </font>
    <font>
      <sz val="11"/>
      <color indexed="17"/>
      <name val="Meiryo UI"/>
      <family val="3"/>
      <charset val="128"/>
    </font>
    <font>
      <b/>
      <sz val="14"/>
      <color rgb="FF003300"/>
      <name val="Meiryo UI"/>
      <family val="3"/>
      <charset val="128"/>
    </font>
    <font>
      <b/>
      <sz val="11"/>
      <color rgb="FF003300"/>
      <name val="Meiryo UI"/>
      <family val="3"/>
      <charset val="128"/>
    </font>
    <font>
      <sz val="11"/>
      <name val="Meiryo UI"/>
      <family val="3"/>
      <charset val="128"/>
    </font>
    <font>
      <sz val="11"/>
      <color indexed="10"/>
      <name val="Meiryo UI"/>
      <family val="3"/>
      <charset val="128"/>
    </font>
    <font>
      <u/>
      <sz val="11"/>
      <name val="Meiryo UI"/>
      <family val="3"/>
      <charset val="128"/>
    </font>
    <font>
      <sz val="11"/>
      <color rgb="FF008000"/>
      <name val="Meiryo UI"/>
      <family val="3"/>
      <charset val="128"/>
    </font>
    <font>
      <sz val="9"/>
      <color rgb="FF008000"/>
      <name val="Meiryo UI"/>
      <family val="3"/>
      <charset val="128"/>
    </font>
    <font>
      <b/>
      <sz val="9"/>
      <color rgb="FF008000"/>
      <name val="Meiryo UI"/>
      <family val="3"/>
      <charset val="128"/>
    </font>
    <font>
      <sz val="10"/>
      <name val="Meiryo UI"/>
      <family val="3"/>
      <charset val="128"/>
    </font>
    <font>
      <b/>
      <sz val="18"/>
      <name val="Meiryo UI"/>
      <family val="3"/>
      <charset val="128"/>
    </font>
    <font>
      <sz val="20"/>
      <name val="Meiryo UI"/>
      <family val="3"/>
      <charset val="128"/>
    </font>
    <font>
      <sz val="13"/>
      <name val="Meiryo UI"/>
      <family val="3"/>
      <charset val="128"/>
    </font>
    <font>
      <sz val="9"/>
      <name val="Meiryo UI"/>
      <family val="3"/>
      <charset val="128"/>
    </font>
    <font>
      <sz val="12"/>
      <name val="Meiryo UI"/>
      <family val="3"/>
      <charset val="128"/>
    </font>
    <font>
      <sz val="15"/>
      <name val="Meiryo UI"/>
      <family val="3"/>
      <charset val="128"/>
    </font>
    <font>
      <sz val="14"/>
      <name val="Meiryo UI"/>
      <family val="3"/>
      <charset val="128"/>
    </font>
    <font>
      <sz val="18"/>
      <name val="Meiryo UI"/>
      <family val="3"/>
      <charset val="128"/>
    </font>
    <font>
      <sz val="8"/>
      <name val="Meiryo UI"/>
      <family val="3"/>
      <charset val="128"/>
    </font>
    <font>
      <sz val="11"/>
      <color rgb="FFFF0000"/>
      <name val="Meiryo UI"/>
      <family val="3"/>
      <charset val="128"/>
    </font>
    <font>
      <sz val="10.5"/>
      <name val="Meiryo UI"/>
      <family val="3"/>
      <charset val="128"/>
    </font>
    <font>
      <sz val="12"/>
      <name val="ＭＳ Ｐゴシック"/>
      <family val="3"/>
      <charset val="128"/>
    </font>
    <font>
      <sz val="12"/>
      <color rgb="FF000000"/>
      <name val="Meiryo UI"/>
      <family val="3"/>
      <charset val="128"/>
    </font>
    <font>
      <b/>
      <sz val="10"/>
      <name val="Meiryo UI"/>
      <family val="3"/>
      <charset val="128"/>
    </font>
    <font>
      <sz val="24"/>
      <name val="Meiryo UI"/>
      <family val="3"/>
      <charset val="128"/>
    </font>
    <font>
      <sz val="23"/>
      <name val="Meiryo UI"/>
      <family val="3"/>
      <charset val="128"/>
    </font>
  </fonts>
  <fills count="7">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rgb="FFCCFFCC"/>
        <bgColor indexed="64"/>
      </patternFill>
    </fill>
    <fill>
      <patternFill patternType="solid">
        <fgColor indexed="41"/>
        <bgColor indexed="64"/>
      </patternFill>
    </fill>
    <fill>
      <patternFill patternType="solid">
        <fgColor theme="6" tint="0.79998168889431442"/>
        <bgColor indexed="64"/>
      </patternFill>
    </fill>
  </fills>
  <borders count="195">
    <border>
      <left/>
      <right/>
      <top/>
      <bottom/>
      <diagonal/>
    </border>
    <border>
      <left/>
      <right/>
      <top style="thin">
        <color indexed="64"/>
      </top>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indexed="64"/>
      </right>
      <top/>
      <bottom/>
      <diagonal/>
    </border>
    <border>
      <left style="thin">
        <color indexed="64"/>
      </left>
      <right style="thin">
        <color indexed="64"/>
      </right>
      <top/>
      <bottom/>
      <diagonal/>
    </border>
    <border>
      <left/>
      <right/>
      <top/>
      <bottom style="thick">
        <color indexed="64"/>
      </bottom>
      <diagonal/>
    </border>
    <border>
      <left style="thin">
        <color indexed="64"/>
      </left>
      <right style="thin">
        <color indexed="64"/>
      </right>
      <top style="thin">
        <color indexed="64"/>
      </top>
      <bottom/>
      <diagonal/>
    </border>
    <border>
      <left/>
      <right style="thin">
        <color indexed="64"/>
      </right>
      <top/>
      <bottom style="thick">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ck">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top style="dotted">
        <color indexed="64"/>
      </top>
      <bottom style="dotted">
        <color indexed="64"/>
      </bottom>
      <diagonal/>
    </border>
    <border>
      <left style="thick">
        <color indexed="64"/>
      </left>
      <right/>
      <top style="thin">
        <color indexed="64"/>
      </top>
      <bottom/>
      <diagonal/>
    </border>
    <border>
      <left style="thick">
        <color indexed="64"/>
      </left>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ck">
        <color indexed="64"/>
      </top>
      <bottom/>
      <diagonal/>
    </border>
    <border>
      <left style="thick">
        <color indexed="64"/>
      </left>
      <right style="thin">
        <color indexed="64"/>
      </right>
      <top style="thick">
        <color indexed="64"/>
      </top>
      <bottom/>
      <diagonal/>
    </border>
    <border>
      <left style="thick">
        <color indexed="64"/>
      </left>
      <right style="thin">
        <color indexed="64"/>
      </right>
      <top style="dashed">
        <color indexed="64"/>
      </top>
      <bottom style="thin">
        <color indexed="64"/>
      </bottom>
      <diagonal/>
    </border>
    <border>
      <left style="thick">
        <color indexed="64"/>
      </left>
      <right style="thin">
        <color indexed="64"/>
      </right>
      <top style="dashed">
        <color indexed="64"/>
      </top>
      <bottom/>
      <diagonal/>
    </border>
    <border>
      <left style="thick">
        <color indexed="64"/>
      </left>
      <right/>
      <top/>
      <bottom style="thick">
        <color indexed="64"/>
      </bottom>
      <diagonal/>
    </border>
    <border>
      <left style="thin">
        <color indexed="64"/>
      </left>
      <right/>
      <top style="thick">
        <color indexed="64"/>
      </top>
      <bottom style="dashed">
        <color indexed="64"/>
      </bottom>
      <diagonal/>
    </border>
    <border>
      <left/>
      <right/>
      <top style="thick">
        <color indexed="64"/>
      </top>
      <bottom style="dashed">
        <color indexed="64"/>
      </bottom>
      <diagonal/>
    </border>
    <border>
      <left/>
      <right style="thin">
        <color indexed="64"/>
      </right>
      <top style="thick">
        <color indexed="64"/>
      </top>
      <bottom style="dashed">
        <color indexed="64"/>
      </bottom>
      <diagonal/>
    </border>
    <border>
      <left/>
      <right style="thick">
        <color indexed="64"/>
      </right>
      <top style="thick">
        <color indexed="64"/>
      </top>
      <bottom style="dashed">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style="thick">
        <color indexed="64"/>
      </right>
      <top style="dashed">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style="thick">
        <color indexed="64"/>
      </left>
      <right style="thin">
        <color indexed="64"/>
      </right>
      <top style="thick">
        <color indexed="64"/>
      </top>
      <bottom style="dashed">
        <color indexed="64"/>
      </bottom>
      <diagonal/>
    </border>
    <border>
      <left style="thin">
        <color indexed="64"/>
      </left>
      <right style="thin">
        <color indexed="64"/>
      </right>
      <top style="thick">
        <color indexed="64"/>
      </top>
      <bottom style="dashed">
        <color indexed="64"/>
      </bottom>
      <diagonal/>
    </border>
    <border>
      <left/>
      <right/>
      <top style="thick">
        <color indexed="64"/>
      </top>
      <bottom/>
      <diagonal/>
    </border>
    <border>
      <left/>
      <right style="thin">
        <color indexed="64"/>
      </right>
      <top style="thick">
        <color indexed="64"/>
      </top>
      <bottom/>
      <diagonal/>
    </border>
    <border>
      <left/>
      <right/>
      <top/>
      <bottom style="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medium">
        <color indexed="64"/>
      </left>
      <right/>
      <top style="dashed">
        <color indexed="64"/>
      </top>
      <bottom style="medium">
        <color indexed="64"/>
      </bottom>
      <diagonal/>
    </border>
    <border>
      <left/>
      <right style="thin">
        <color indexed="64"/>
      </right>
      <top style="dash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medium">
        <color indexed="64"/>
      </left>
      <right style="thin">
        <color indexed="64"/>
      </right>
      <top style="dashed">
        <color indexed="64"/>
      </top>
      <bottom/>
      <diagonal/>
    </border>
    <border>
      <left/>
      <right style="medium">
        <color indexed="64"/>
      </right>
      <top style="dashed">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ck">
        <color indexed="64"/>
      </left>
      <right/>
      <top style="dotted">
        <color indexed="64"/>
      </top>
      <bottom style="dotted">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ck">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ck">
        <color indexed="64"/>
      </left>
      <right/>
      <top style="dotted">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thick">
        <color indexed="64"/>
      </right>
      <top style="medium">
        <color indexed="64"/>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medium">
        <color indexed="64"/>
      </left>
      <right/>
      <top style="thin">
        <color indexed="64"/>
      </top>
      <bottom style="thin">
        <color indexed="64"/>
      </bottom>
      <diagonal/>
    </border>
    <border>
      <left/>
      <right/>
      <top/>
      <bottom style="dotted">
        <color indexed="64"/>
      </bottom>
      <diagonal/>
    </border>
    <border>
      <left/>
      <right style="medium">
        <color indexed="64"/>
      </right>
      <top style="dotted">
        <color indexed="64"/>
      </top>
      <bottom/>
      <diagonal/>
    </border>
    <border>
      <left style="medium">
        <color indexed="64"/>
      </left>
      <right/>
      <top/>
      <bottom style="thick">
        <color indexed="64"/>
      </bottom>
      <diagonal/>
    </border>
    <border>
      <left/>
      <right style="medium">
        <color indexed="64"/>
      </right>
      <top style="thin">
        <color indexed="64"/>
      </top>
      <bottom style="thick">
        <color indexed="64"/>
      </bottom>
      <diagonal/>
    </border>
    <border>
      <left style="thin">
        <color indexed="64"/>
      </left>
      <right style="thin">
        <color indexed="64"/>
      </right>
      <top style="medium">
        <color indexed="64"/>
      </top>
      <bottom style="thin">
        <color indexed="64"/>
      </bottom>
      <diagonal/>
    </border>
    <border>
      <left/>
      <right/>
      <top style="dashed">
        <color indexed="64"/>
      </top>
      <bottom/>
      <diagonal/>
    </border>
    <border>
      <left style="medium">
        <color indexed="64"/>
      </left>
      <right/>
      <top/>
      <bottom style="dotted">
        <color indexed="64"/>
      </bottom>
      <diagonal/>
    </border>
    <border>
      <left/>
      <right style="medium">
        <color indexed="64"/>
      </right>
      <top style="medium">
        <color indexed="64"/>
      </top>
      <bottom style="dotted">
        <color indexed="64"/>
      </bottom>
      <diagonal/>
    </border>
    <border>
      <left style="medium">
        <color indexed="64"/>
      </left>
      <right/>
      <top style="thin">
        <color indexed="64"/>
      </top>
      <bottom style="medium">
        <color indexed="64"/>
      </bottom>
      <diagonal/>
    </border>
    <border>
      <left style="thin">
        <color indexed="64"/>
      </left>
      <right style="medium">
        <color indexed="64"/>
      </right>
      <top style="dashed">
        <color indexed="64"/>
      </top>
      <bottom style="dashed">
        <color indexed="64"/>
      </bottom>
      <diagonal/>
    </border>
    <border>
      <left style="thin">
        <color indexed="64"/>
      </left>
      <right style="thin">
        <color indexed="64"/>
      </right>
      <top style="dotted">
        <color indexed="64"/>
      </top>
      <bottom style="medium">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diagonal/>
    </border>
    <border>
      <left style="thin">
        <color indexed="64"/>
      </left>
      <right style="medium">
        <color indexed="64"/>
      </right>
      <top style="dashed">
        <color indexed="64"/>
      </top>
      <bottom style="medium">
        <color indexed="64"/>
      </bottom>
      <diagonal/>
    </border>
    <border>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right style="thick">
        <color indexed="64"/>
      </right>
      <top style="thin">
        <color indexed="64"/>
      </top>
      <bottom style="medium">
        <color indexed="64"/>
      </bottom>
      <diagonal/>
    </border>
    <border>
      <left style="thick">
        <color indexed="64"/>
      </left>
      <right/>
      <top style="thin">
        <color indexed="64"/>
      </top>
      <bottom style="medium">
        <color indexed="64"/>
      </bottom>
      <diagonal/>
    </border>
    <border>
      <left/>
      <right style="thick">
        <color indexed="64"/>
      </right>
      <top style="dotted">
        <color indexed="64"/>
      </top>
      <bottom/>
      <diagonal/>
    </border>
    <border>
      <left style="thick">
        <color indexed="64"/>
      </left>
      <right/>
      <top style="dotted">
        <color indexed="64"/>
      </top>
      <bottom style="thick">
        <color indexed="64"/>
      </bottom>
      <diagonal/>
    </border>
    <border>
      <left/>
      <right/>
      <top style="dotted">
        <color indexed="64"/>
      </top>
      <bottom style="thick">
        <color indexed="64"/>
      </bottom>
      <diagonal/>
    </border>
    <border>
      <left/>
      <right style="thin">
        <color indexed="64"/>
      </right>
      <top style="dotted">
        <color indexed="64"/>
      </top>
      <bottom style="thick">
        <color indexed="64"/>
      </bottom>
      <diagonal/>
    </border>
    <border>
      <left style="thin">
        <color indexed="64"/>
      </left>
      <right/>
      <top style="dotted">
        <color indexed="64"/>
      </top>
      <bottom style="thick">
        <color indexed="64"/>
      </bottom>
      <diagonal/>
    </border>
    <border>
      <left/>
      <right style="medium">
        <color indexed="64"/>
      </right>
      <top style="dotted">
        <color indexed="64"/>
      </top>
      <bottom style="thick">
        <color indexed="64"/>
      </bottom>
      <diagonal/>
    </border>
    <border>
      <left style="thick">
        <color indexed="64"/>
      </left>
      <right/>
      <top style="thick">
        <color indexed="64"/>
      </top>
      <bottom/>
      <diagonal/>
    </border>
    <border>
      <left style="thin">
        <color indexed="64"/>
      </left>
      <right/>
      <top style="thick">
        <color indexed="64"/>
      </top>
      <bottom style="dotted">
        <color indexed="64"/>
      </bottom>
      <diagonal/>
    </border>
    <border>
      <left/>
      <right/>
      <top style="thick">
        <color indexed="64"/>
      </top>
      <bottom style="dotted">
        <color indexed="64"/>
      </bottom>
      <diagonal/>
    </border>
    <border>
      <left/>
      <right style="thin">
        <color indexed="64"/>
      </right>
      <top style="thick">
        <color indexed="64"/>
      </top>
      <bottom style="dotted">
        <color indexed="64"/>
      </bottom>
      <diagonal/>
    </border>
    <border>
      <left/>
      <right style="medium">
        <color indexed="64"/>
      </right>
      <top style="thick">
        <color indexed="64"/>
      </top>
      <bottom style="dotted">
        <color indexed="64"/>
      </bottom>
      <diagonal/>
    </border>
    <border>
      <left style="medium">
        <color indexed="64"/>
      </left>
      <right/>
      <top style="thick">
        <color indexed="64"/>
      </top>
      <bottom/>
      <diagonal/>
    </border>
    <border>
      <left style="thin">
        <color indexed="64"/>
      </left>
      <right/>
      <top style="thick">
        <color indexed="64"/>
      </top>
      <bottom/>
      <diagonal/>
    </border>
    <border>
      <left style="thin">
        <color indexed="64"/>
      </left>
      <right style="thin">
        <color indexed="64"/>
      </right>
      <top style="dotted">
        <color indexed="64"/>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medium">
        <color indexed="64"/>
      </left>
      <right/>
      <top style="thin">
        <color indexed="64"/>
      </top>
      <bottom style="thick">
        <color indexed="64"/>
      </bottom>
      <diagonal/>
    </border>
    <border>
      <left style="medium">
        <color indexed="64"/>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diagonal/>
    </border>
    <border>
      <left style="thin">
        <color indexed="64"/>
      </left>
      <right/>
      <top style="dashed">
        <color indexed="64"/>
      </top>
      <bottom style="dashed">
        <color indexed="64"/>
      </bottom>
      <diagonal/>
    </border>
    <border>
      <left/>
      <right style="thick">
        <color indexed="64"/>
      </right>
      <top style="dashed">
        <color indexed="64"/>
      </top>
      <bottom style="dashed">
        <color indexed="64"/>
      </bottom>
      <diagonal/>
    </border>
    <border>
      <left/>
      <right style="medium">
        <color indexed="64"/>
      </right>
      <top style="dotted">
        <color indexed="64"/>
      </top>
      <bottom style="medium">
        <color indexed="64"/>
      </bottom>
      <diagonal/>
    </border>
    <border>
      <left style="medium">
        <color indexed="64"/>
      </left>
      <right/>
      <top style="thin">
        <color indexed="64"/>
      </top>
      <bottom style="dashed">
        <color indexed="64"/>
      </bottom>
      <diagonal/>
    </border>
    <border>
      <left style="thin">
        <color indexed="64"/>
      </left>
      <right/>
      <top style="thick">
        <color indexed="64"/>
      </top>
      <bottom style="thick">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ck">
        <color indexed="64"/>
      </right>
      <top style="thin">
        <color indexed="64"/>
      </top>
      <bottom style="thin">
        <color indexed="64"/>
      </bottom>
      <diagonal style="thin">
        <color indexed="64"/>
      </diagonal>
    </border>
    <border>
      <left style="thick">
        <color indexed="64"/>
      </left>
      <right style="thin">
        <color indexed="64"/>
      </right>
      <top/>
      <bottom style="thick">
        <color indexed="64"/>
      </bottom>
      <diagonal/>
    </border>
  </borders>
  <cellStyleXfs count="3">
    <xf numFmtId="0" fontId="0" fillId="0" borderId="0"/>
    <xf numFmtId="0" fontId="2" fillId="0" borderId="0" applyNumberFormat="0" applyFill="0" applyBorder="0" applyAlignment="0" applyProtection="0">
      <alignment vertical="top"/>
      <protection locked="0"/>
    </xf>
    <xf numFmtId="38" fontId="3" fillId="0" borderId="0" applyFont="0" applyFill="0" applyBorder="0" applyAlignment="0" applyProtection="0">
      <alignment vertical="center"/>
    </xf>
  </cellStyleXfs>
  <cellXfs count="829">
    <xf numFmtId="0" fontId="0" fillId="0" borderId="0" xfId="0"/>
    <xf numFmtId="0" fontId="5" fillId="3" borderId="68" xfId="0" applyFont="1" applyFill="1" applyBorder="1"/>
    <xf numFmtId="0" fontId="5" fillId="3" borderId="72" xfId="0" applyFont="1" applyFill="1" applyBorder="1"/>
    <xf numFmtId="0" fontId="5" fillId="3" borderId="81" xfId="0" applyFont="1" applyFill="1" applyBorder="1"/>
    <xf numFmtId="0" fontId="5" fillId="3" borderId="66" xfId="0" applyFont="1" applyFill="1" applyBorder="1"/>
    <xf numFmtId="0" fontId="5" fillId="3" borderId="63" xfId="0" applyFont="1" applyFill="1" applyBorder="1"/>
    <xf numFmtId="0" fontId="5" fillId="3" borderId="9" xfId="0" applyFont="1" applyFill="1" applyBorder="1"/>
    <xf numFmtId="0" fontId="5" fillId="3" borderId="70" xfId="0" applyFont="1" applyFill="1" applyBorder="1"/>
    <xf numFmtId="0" fontId="5" fillId="3" borderId="74" xfId="0" applyFont="1" applyFill="1" applyBorder="1"/>
    <xf numFmtId="0" fontId="5" fillId="3" borderId="63" xfId="0" applyFont="1" applyFill="1" applyBorder="1" applyAlignment="1">
      <alignment shrinkToFit="1"/>
    </xf>
    <xf numFmtId="0" fontId="8" fillId="0" borderId="65" xfId="0" applyFont="1" applyBorder="1" applyAlignment="1" applyProtection="1">
      <alignment horizontal="center"/>
      <protection locked="0"/>
    </xf>
    <xf numFmtId="0" fontId="8" fillId="0" borderId="64" xfId="0" applyFont="1" applyBorder="1" applyAlignment="1" applyProtection="1">
      <alignment horizontal="center"/>
      <protection locked="0"/>
    </xf>
    <xf numFmtId="0" fontId="5" fillId="3" borderId="67" xfId="0" applyFont="1" applyFill="1" applyBorder="1" applyAlignment="1">
      <alignment horizontal="center"/>
    </xf>
    <xf numFmtId="0" fontId="8" fillId="0" borderId="81" xfId="0" applyFont="1" applyBorder="1" applyAlignment="1" applyProtection="1">
      <alignment horizontal="center"/>
      <protection locked="0"/>
    </xf>
    <xf numFmtId="0" fontId="5" fillId="3" borderId="64" xfId="0" applyFont="1" applyFill="1" applyBorder="1" applyAlignment="1">
      <alignment horizontal="center"/>
    </xf>
    <xf numFmtId="0" fontId="5" fillId="3" borderId="65" xfId="0" applyFont="1" applyFill="1" applyBorder="1" applyAlignment="1">
      <alignment horizontal="left"/>
    </xf>
    <xf numFmtId="0" fontId="8" fillId="2" borderId="148" xfId="0" applyFont="1" applyFill="1" applyBorder="1" applyAlignment="1" applyProtection="1">
      <alignment horizontal="center" vertical="center"/>
      <protection locked="0"/>
    </xf>
    <xf numFmtId="0" fontId="8" fillId="2" borderId="85" xfId="0" applyFont="1" applyFill="1" applyBorder="1" applyAlignment="1" applyProtection="1">
      <alignment horizontal="center" vertical="center"/>
      <protection locked="0"/>
    </xf>
    <xf numFmtId="0" fontId="8" fillId="2" borderId="104"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130" xfId="0" applyFont="1" applyFill="1" applyBorder="1" applyAlignment="1" applyProtection="1">
      <alignment horizontal="center" vertical="center"/>
      <protection locked="0"/>
    </xf>
    <xf numFmtId="0" fontId="8" fillId="2" borderId="100" xfId="0" applyFont="1" applyFill="1" applyBorder="1" applyAlignment="1" applyProtection="1">
      <alignment horizontal="center" vertical="center"/>
      <protection locked="0"/>
    </xf>
    <xf numFmtId="0" fontId="8" fillId="0" borderId="85" xfId="0" applyFont="1" applyBorder="1" applyAlignment="1" applyProtection="1">
      <alignment vertical="center"/>
      <protection locked="0"/>
    </xf>
    <xf numFmtId="0" fontId="11" fillId="4" borderId="102" xfId="0" applyFont="1" applyFill="1" applyBorder="1" applyAlignment="1">
      <alignment horizontal="left" vertical="center"/>
    </xf>
    <xf numFmtId="0" fontId="8" fillId="0" borderId="136" xfId="0" applyFont="1" applyBorder="1" applyAlignment="1" applyProtection="1">
      <alignment vertical="center"/>
      <protection locked="0"/>
    </xf>
    <xf numFmtId="0" fontId="11" fillId="4" borderId="151" xfId="0" applyFont="1" applyFill="1" applyBorder="1" applyAlignment="1">
      <alignment horizontal="left" vertical="center"/>
    </xf>
    <xf numFmtId="0" fontId="14" fillId="0" borderId="0" xfId="0" applyFont="1" applyAlignment="1">
      <alignment vertical="center"/>
    </xf>
    <xf numFmtId="0" fontId="8" fillId="0" borderId="21" xfId="0" applyFont="1" applyBorder="1" applyAlignment="1" applyProtection="1">
      <alignment vertical="center"/>
      <protection locked="0"/>
    </xf>
    <xf numFmtId="0" fontId="11" fillId="4" borderId="124" xfId="0" applyFont="1" applyFill="1" applyBorder="1" applyAlignment="1">
      <alignment horizontal="left" vertical="center"/>
    </xf>
    <xf numFmtId="0" fontId="11" fillId="4" borderId="145" xfId="0" applyFont="1" applyFill="1" applyBorder="1" applyAlignment="1">
      <alignment horizontal="left" vertical="center"/>
    </xf>
    <xf numFmtId="0" fontId="8" fillId="0" borderId="82" xfId="0" applyFont="1" applyBorder="1" applyAlignment="1" applyProtection="1">
      <alignment vertical="center"/>
      <protection locked="0"/>
    </xf>
    <xf numFmtId="0" fontId="11" fillId="4" borderId="80" xfId="0" applyFont="1" applyFill="1" applyBorder="1" applyAlignment="1">
      <alignment horizontal="left" vertical="center"/>
    </xf>
    <xf numFmtId="0" fontId="8" fillId="0" borderId="117" xfId="0" applyFont="1" applyBorder="1" applyAlignment="1" applyProtection="1">
      <alignment horizontal="center" vertical="center"/>
      <protection locked="0"/>
    </xf>
    <xf numFmtId="0" fontId="11" fillId="4" borderId="153" xfId="0" applyFont="1" applyFill="1" applyBorder="1" applyAlignment="1">
      <alignment vertical="center"/>
    </xf>
    <xf numFmtId="0" fontId="8" fillId="0" borderId="153" xfId="0" applyFont="1" applyBorder="1" applyAlignment="1" applyProtection="1">
      <alignment horizontal="center" vertical="center"/>
      <protection locked="0"/>
    </xf>
    <xf numFmtId="0" fontId="11" fillId="4" borderId="83" xfId="0" applyFont="1" applyFill="1" applyBorder="1" applyAlignment="1">
      <alignment vertical="center"/>
    </xf>
    <xf numFmtId="0" fontId="16" fillId="0" borderId="0" xfId="0" applyFont="1"/>
    <xf numFmtId="0" fontId="8" fillId="0" borderId="0" xfId="0" applyFont="1" applyAlignment="1">
      <alignment vertical="center"/>
    </xf>
    <xf numFmtId="0" fontId="14" fillId="2" borderId="0" xfId="0" applyFont="1" applyFill="1" applyAlignment="1">
      <alignment horizontal="distributed" vertical="center"/>
    </xf>
    <xf numFmtId="0" fontId="14" fillId="2" borderId="57" xfId="0" applyFont="1" applyFill="1" applyBorder="1" applyAlignment="1">
      <alignment vertical="center"/>
    </xf>
    <xf numFmtId="0" fontId="14" fillId="2" borderId="57" xfId="0" applyFont="1" applyFill="1" applyBorder="1" applyAlignment="1">
      <alignment horizontal="center" vertical="center"/>
    </xf>
    <xf numFmtId="0" fontId="16" fillId="2" borderId="57" xfId="0" applyFont="1" applyFill="1" applyBorder="1" applyAlignment="1">
      <alignment horizontal="center" vertical="center"/>
    </xf>
    <xf numFmtId="0" fontId="8" fillId="2" borderId="60" xfId="0" applyFont="1" applyFill="1" applyBorder="1" applyAlignment="1">
      <alignment vertical="center"/>
    </xf>
    <xf numFmtId="0" fontId="14" fillId="2" borderId="60" xfId="0" applyFont="1" applyFill="1" applyBorder="1" applyAlignment="1">
      <alignment horizontal="distributed" vertical="center"/>
    </xf>
    <xf numFmtId="0" fontId="14" fillId="2" borderId="60" xfId="0" applyFont="1" applyFill="1" applyBorder="1" applyAlignment="1">
      <alignment vertical="center"/>
    </xf>
    <xf numFmtId="0" fontId="14" fillId="0" borderId="111" xfId="0" applyFont="1" applyBorder="1" applyAlignment="1">
      <alignment vertical="center"/>
    </xf>
    <xf numFmtId="0" fontId="14" fillId="0" borderId="111" xfId="0" applyFont="1" applyBorder="1" applyAlignment="1">
      <alignment horizontal="center" vertical="center"/>
    </xf>
    <xf numFmtId="0" fontId="14" fillId="0" borderId="138" xfId="0" applyFont="1" applyBorder="1" applyAlignment="1">
      <alignment horizontal="left" vertical="center" shrinkToFit="1"/>
    </xf>
    <xf numFmtId="0" fontId="14" fillId="0" borderId="35" xfId="0" applyFont="1" applyBorder="1" applyAlignment="1">
      <alignment vertical="center"/>
    </xf>
    <xf numFmtId="0" fontId="14" fillId="0" borderId="11" xfId="0" applyFont="1" applyBorder="1" applyAlignment="1">
      <alignment horizontal="center" vertical="center"/>
    </xf>
    <xf numFmtId="0" fontId="14" fillId="0" borderId="54" xfId="0" applyFont="1" applyBorder="1" applyAlignment="1">
      <alignment horizontal="center" vertical="center"/>
    </xf>
    <xf numFmtId="0" fontId="14" fillId="0" borderId="0" xfId="0" applyFont="1" applyAlignment="1">
      <alignment horizontal="center" vertical="center"/>
    </xf>
    <xf numFmtId="0" fontId="19" fillId="0" borderId="0" xfId="0" applyFont="1" applyAlignment="1">
      <alignment horizontal="center" vertical="center"/>
    </xf>
    <xf numFmtId="0" fontId="8" fillId="0" borderId="2" xfId="0" applyFont="1" applyBorder="1" applyAlignment="1">
      <alignment horizontal="distributed" vertical="center"/>
    </xf>
    <xf numFmtId="0" fontId="14" fillId="0" borderId="2" xfId="0" applyFont="1" applyBorder="1" applyAlignment="1">
      <alignment vertical="center"/>
    </xf>
    <xf numFmtId="0" fontId="4" fillId="3" borderId="0" xfId="0" applyFont="1" applyFill="1"/>
    <xf numFmtId="0" fontId="5" fillId="3" borderId="0" xfId="0" applyFont="1" applyFill="1"/>
    <xf numFmtId="0" fontId="9" fillId="3" borderId="0" xfId="0" applyFont="1" applyFill="1"/>
    <xf numFmtId="0" fontId="5" fillId="4" borderId="0" xfId="0" applyFont="1" applyFill="1" applyAlignment="1">
      <alignment horizontal="left"/>
    </xf>
    <xf numFmtId="0" fontId="5" fillId="3" borderId="84" xfId="0" applyFont="1" applyFill="1" applyBorder="1"/>
    <xf numFmtId="0" fontId="5" fillId="4" borderId="87" xfId="0" applyFont="1" applyFill="1" applyBorder="1"/>
    <xf numFmtId="0" fontId="5" fillId="4" borderId="87" xfId="0" applyFont="1" applyFill="1" applyBorder="1" applyAlignment="1">
      <alignment horizontal="left"/>
    </xf>
    <xf numFmtId="0" fontId="5" fillId="4" borderId="0" xfId="0" applyFont="1" applyFill="1"/>
    <xf numFmtId="0" fontId="8" fillId="4" borderId="0" xfId="0" applyFont="1" applyFill="1"/>
    <xf numFmtId="0" fontId="9" fillId="3" borderId="84" xfId="0" applyFont="1" applyFill="1" applyBorder="1"/>
    <xf numFmtId="0" fontId="5" fillId="4" borderId="79" xfId="0" applyFont="1" applyFill="1" applyBorder="1" applyAlignment="1">
      <alignment horizontal="left"/>
    </xf>
    <xf numFmtId="0" fontId="5" fillId="3" borderId="0" xfId="0" applyFont="1" applyFill="1" applyAlignment="1">
      <alignment horizontal="left"/>
    </xf>
    <xf numFmtId="0" fontId="5" fillId="3" borderId="93" xfId="0" applyFont="1" applyFill="1" applyBorder="1" applyAlignment="1">
      <alignment vertical="center"/>
    </xf>
    <xf numFmtId="0" fontId="5" fillId="3" borderId="0" xfId="0" applyFont="1" applyFill="1" applyAlignment="1">
      <alignment vertical="center"/>
    </xf>
    <xf numFmtId="0" fontId="5" fillId="4" borderId="0" xfId="0" applyFont="1" applyFill="1" applyAlignment="1">
      <alignment horizontal="center"/>
    </xf>
    <xf numFmtId="0" fontId="8" fillId="4" borderId="132" xfId="0" applyFont="1" applyFill="1" applyBorder="1" applyAlignment="1">
      <alignment horizontal="center" vertical="center"/>
    </xf>
    <xf numFmtId="0" fontId="11" fillId="4" borderId="134" xfId="0" applyFont="1" applyFill="1" applyBorder="1"/>
    <xf numFmtId="0" fontId="11" fillId="4" borderId="0" xfId="0" applyFont="1" applyFill="1" applyAlignment="1">
      <alignment horizontal="left" vertical="center"/>
    </xf>
    <xf numFmtId="0" fontId="11" fillId="4" borderId="0" xfId="0" applyFont="1" applyFill="1" applyAlignment="1">
      <alignment horizontal="left" indent="1"/>
    </xf>
    <xf numFmtId="0" fontId="8" fillId="3" borderId="0" xfId="0" applyFont="1" applyFill="1"/>
    <xf numFmtId="0" fontId="8" fillId="5" borderId="0" xfId="0" applyFont="1" applyFill="1"/>
    <xf numFmtId="0" fontId="8" fillId="5" borderId="114" xfId="0" applyFont="1" applyFill="1" applyBorder="1"/>
    <xf numFmtId="0" fontId="8" fillId="5" borderId="143" xfId="0" applyFont="1" applyFill="1" applyBorder="1"/>
    <xf numFmtId="0" fontId="8" fillId="5" borderId="116" xfId="0" applyFont="1" applyFill="1" applyBorder="1" applyAlignment="1">
      <alignment horizontal="left"/>
    </xf>
    <xf numFmtId="0" fontId="8" fillId="5" borderId="115" xfId="0" applyFont="1" applyFill="1" applyBorder="1"/>
    <xf numFmtId="0" fontId="14" fillId="0" borderId="93" xfId="0" applyFont="1" applyBorder="1" applyAlignment="1">
      <alignment horizontal="left" vertical="center" shrinkToFit="1"/>
    </xf>
    <xf numFmtId="0" fontId="14" fillId="0" borderId="33" xfId="0" applyFont="1" applyBorder="1" applyAlignment="1">
      <alignment horizontal="left" vertical="center" shrinkToFit="1"/>
    </xf>
    <xf numFmtId="0" fontId="14" fillId="0" borderId="123" xfId="0" applyFont="1" applyBorder="1" applyAlignment="1">
      <alignment horizontal="left" vertical="center" shrinkToFit="1"/>
    </xf>
    <xf numFmtId="0" fontId="14" fillId="0" borderId="23" xfId="0" applyFont="1" applyBorder="1" applyAlignment="1">
      <alignment horizontal="left" vertical="center" shrinkToFit="1"/>
    </xf>
    <xf numFmtId="0" fontId="14" fillId="0" borderId="111" xfId="0" applyFont="1" applyBorder="1" applyAlignment="1">
      <alignment horizontal="right" vertical="center"/>
    </xf>
    <xf numFmtId="0" fontId="14" fillId="0" borderId="10" xfId="0" applyFont="1" applyBorder="1" applyAlignment="1">
      <alignment vertical="center"/>
    </xf>
    <xf numFmtId="0" fontId="14" fillId="0" borderId="0" xfId="0" applyFont="1" applyAlignment="1">
      <alignment vertical="distributed" textRotation="255" wrapText="1" justifyLastLine="1"/>
    </xf>
    <xf numFmtId="0" fontId="14" fillId="0" borderId="0" xfId="0" applyFont="1" applyAlignment="1">
      <alignment vertical="center" wrapText="1"/>
    </xf>
    <xf numFmtId="0" fontId="14" fillId="0" borderId="0" xfId="0" applyFont="1" applyAlignment="1">
      <alignment vertical="center" justifyLastLine="1"/>
    </xf>
    <xf numFmtId="0" fontId="14" fillId="0" borderId="165" xfId="0" applyFont="1" applyBorder="1" applyAlignment="1">
      <alignment horizontal="left" vertical="center" shrinkToFit="1"/>
    </xf>
    <xf numFmtId="0" fontId="14" fillId="0" borderId="167" xfId="0" applyFont="1" applyBorder="1" applyAlignment="1">
      <alignment horizontal="left" vertical="center" shrinkToFit="1"/>
    </xf>
    <xf numFmtId="0" fontId="14" fillId="0" borderId="18" xfId="0" applyFont="1" applyBorder="1" applyAlignment="1">
      <alignment horizontal="left" vertical="center" shrinkToFit="1"/>
    </xf>
    <xf numFmtId="0" fontId="14" fillId="0" borderId="0" xfId="0" applyFont="1"/>
    <xf numFmtId="0" fontId="8" fillId="4" borderId="84" xfId="0" applyFont="1" applyFill="1" applyBorder="1" applyAlignment="1">
      <alignment shrinkToFit="1"/>
    </xf>
    <xf numFmtId="0" fontId="8" fillId="4" borderId="0" xfId="0" applyFont="1" applyFill="1" applyAlignment="1">
      <alignment shrinkToFit="1"/>
    </xf>
    <xf numFmtId="0" fontId="5" fillId="4" borderId="84" xfId="0" applyFont="1" applyFill="1" applyBorder="1" applyAlignment="1">
      <alignment vertical="center" shrinkToFit="1"/>
    </xf>
    <xf numFmtId="0" fontId="5" fillId="4" borderId="0" xfId="0" applyFont="1" applyFill="1" applyAlignment="1">
      <alignment vertical="center" shrinkToFit="1"/>
    </xf>
    <xf numFmtId="0" fontId="8" fillId="0" borderId="159" xfId="0" applyFont="1" applyBorder="1" applyAlignment="1" applyProtection="1">
      <alignment horizontal="center" vertical="center"/>
      <protection locked="0"/>
    </xf>
    <xf numFmtId="0" fontId="8" fillId="0" borderId="154" xfId="0" applyFont="1" applyBorder="1" applyAlignment="1" applyProtection="1">
      <alignment vertical="center"/>
      <protection locked="0"/>
    </xf>
    <xf numFmtId="0" fontId="11" fillId="4" borderId="188" xfId="0" applyFont="1" applyFill="1" applyBorder="1" applyAlignment="1">
      <alignment horizontal="left" vertical="center"/>
    </xf>
    <xf numFmtId="0" fontId="11" fillId="4" borderId="86" xfId="0" applyFont="1" applyFill="1" applyBorder="1" applyAlignment="1">
      <alignment vertical="center"/>
    </xf>
    <xf numFmtId="0" fontId="11" fillId="4" borderId="94" xfId="0" applyFont="1" applyFill="1" applyBorder="1" applyAlignment="1">
      <alignment horizontal="center" vertical="center"/>
    </xf>
    <xf numFmtId="0" fontId="11" fillId="4" borderId="142" xfId="0" applyFont="1" applyFill="1" applyBorder="1" applyAlignment="1">
      <alignment horizontal="center" vertical="center"/>
    </xf>
    <xf numFmtId="0" fontId="11" fillId="4" borderId="128" xfId="0" applyFont="1" applyFill="1" applyBorder="1" applyAlignment="1">
      <alignment horizontal="center" vertical="center"/>
    </xf>
    <xf numFmtId="0" fontId="11" fillId="4" borderId="119" xfId="0" applyFont="1" applyFill="1" applyBorder="1" applyAlignment="1">
      <alignment vertical="center"/>
    </xf>
    <xf numFmtId="0" fontId="11" fillId="4" borderId="99" xfId="0" applyFont="1" applyFill="1" applyBorder="1" applyAlignment="1">
      <alignment vertical="center"/>
    </xf>
    <xf numFmtId="0" fontId="11" fillId="4" borderId="11" xfId="0" applyFont="1" applyFill="1" applyBorder="1" applyAlignment="1">
      <alignment vertical="center"/>
    </xf>
    <xf numFmtId="0" fontId="11" fillId="4" borderId="132" xfId="0" applyFont="1" applyFill="1" applyBorder="1" applyAlignment="1">
      <alignment vertical="center"/>
    </xf>
    <xf numFmtId="0" fontId="5" fillId="3" borderId="94" xfId="0" applyFont="1" applyFill="1" applyBorder="1"/>
    <xf numFmtId="0" fontId="5" fillId="3" borderId="68" xfId="0" applyFont="1" applyFill="1" applyBorder="1" applyAlignment="1">
      <alignment horizontal="left"/>
    </xf>
    <xf numFmtId="0" fontId="5" fillId="3" borderId="96" xfId="0" applyFont="1" applyFill="1" applyBorder="1" applyAlignment="1">
      <alignment horizontal="left"/>
    </xf>
    <xf numFmtId="0" fontId="24" fillId="4" borderId="87" xfId="0" applyFont="1" applyFill="1" applyBorder="1"/>
    <xf numFmtId="0" fontId="11" fillId="4" borderId="103" xfId="0" applyFont="1" applyFill="1" applyBorder="1" applyAlignment="1">
      <alignment vertical="center"/>
    </xf>
    <xf numFmtId="0" fontId="11" fillId="4" borderId="13" xfId="0" applyFont="1" applyFill="1" applyBorder="1" applyAlignment="1">
      <alignment vertical="center"/>
    </xf>
    <xf numFmtId="0" fontId="11" fillId="4" borderId="133" xfId="0" applyFont="1" applyFill="1" applyBorder="1" applyAlignment="1">
      <alignment vertical="center"/>
    </xf>
    <xf numFmtId="0" fontId="11" fillId="4" borderId="98" xfId="0" applyFont="1" applyFill="1" applyBorder="1" applyAlignment="1">
      <alignment vertical="center"/>
    </xf>
    <xf numFmtId="49" fontId="8" fillId="0" borderId="81" xfId="0" applyNumberFormat="1" applyFont="1" applyBorder="1" applyAlignment="1">
      <alignment horizontal="center"/>
    </xf>
    <xf numFmtId="0" fontId="8" fillId="4" borderId="0" xfId="0" applyFont="1" applyFill="1" applyAlignment="1">
      <alignment horizontal="left"/>
    </xf>
    <xf numFmtId="0" fontId="8" fillId="4" borderId="93" xfId="0" applyFont="1" applyFill="1" applyBorder="1" applyAlignment="1">
      <alignment vertical="center"/>
    </xf>
    <xf numFmtId="0" fontId="8" fillId="4" borderId="0" xfId="0" applyFont="1" applyFill="1" applyAlignment="1">
      <alignment vertical="center"/>
    </xf>
    <xf numFmtId="0" fontId="5" fillId="3" borderId="96" xfId="0" applyFont="1" applyFill="1" applyBorder="1"/>
    <xf numFmtId="0" fontId="0" fillId="2" borderId="0" xfId="0" applyFill="1"/>
    <xf numFmtId="0" fontId="19" fillId="2" borderId="0" xfId="0" applyFont="1" applyFill="1" applyAlignment="1">
      <alignment horizontal="justify" vertical="center"/>
    </xf>
    <xf numFmtId="0" fontId="25" fillId="2" borderId="0" xfId="0" applyFont="1" applyFill="1" applyAlignment="1">
      <alignment horizontal="justify" vertical="center"/>
    </xf>
    <xf numFmtId="0" fontId="19" fillId="2" borderId="0" xfId="0" applyFont="1" applyFill="1" applyAlignment="1">
      <alignment horizontal="right" vertical="center"/>
    </xf>
    <xf numFmtId="0" fontId="18" fillId="2" borderId="0" xfId="0" applyFont="1" applyFill="1" applyAlignment="1">
      <alignment horizontal="center" vertical="center"/>
    </xf>
    <xf numFmtId="0" fontId="26" fillId="2" borderId="0" xfId="0" applyFont="1" applyFill="1"/>
    <xf numFmtId="0" fontId="19" fillId="2" borderId="0" xfId="0" applyFont="1" applyFill="1" applyAlignment="1">
      <alignment horizontal="left" vertical="center" indent="1"/>
    </xf>
    <xf numFmtId="0" fontId="19" fillId="2" borderId="0" xfId="0" applyFont="1" applyFill="1" applyAlignment="1">
      <alignment vertical="center"/>
    </xf>
    <xf numFmtId="0" fontId="19" fillId="2" borderId="0" xfId="0" applyFont="1" applyFill="1" applyAlignment="1">
      <alignment horizontal="left" vertical="center"/>
    </xf>
    <xf numFmtId="0" fontId="19" fillId="2" borderId="0" xfId="0" applyFont="1" applyFill="1"/>
    <xf numFmtId="0" fontId="19" fillId="2" borderId="0" xfId="0" applyFont="1" applyFill="1" applyAlignment="1">
      <alignment vertical="top"/>
    </xf>
    <xf numFmtId="0" fontId="27" fillId="2" borderId="0" xfId="0" applyFont="1" applyFill="1" applyAlignment="1">
      <alignment horizontal="left" vertical="center"/>
    </xf>
    <xf numFmtId="0" fontId="0" fillId="2" borderId="0" xfId="0" applyFill="1" applyAlignment="1">
      <alignment vertical="center"/>
    </xf>
    <xf numFmtId="0" fontId="0" fillId="2" borderId="0" xfId="0" applyFill="1" applyAlignment="1" applyProtection="1">
      <alignment vertical="center"/>
      <protection locked="0"/>
      <extLst>
        <ext xmlns:xfpb="http://schemas.microsoft.com/office/spreadsheetml/2022/featurepropertybag" uri="{C7286773-470A-42A8-94C5-96B5CB345126}">
          <xfpb:xfComplement i="0"/>
        </ext>
      </extLst>
    </xf>
    <xf numFmtId="0" fontId="8" fillId="4" borderId="87" xfId="0" applyFont="1" applyFill="1" applyBorder="1"/>
    <xf numFmtId="0" fontId="8" fillId="4" borderId="93" xfId="0" applyFont="1" applyFill="1" applyBorder="1"/>
    <xf numFmtId="0" fontId="14" fillId="0" borderId="3" xfId="0" applyFont="1" applyBorder="1" applyAlignment="1">
      <alignment vertical="center"/>
    </xf>
    <xf numFmtId="49" fontId="14" fillId="0" borderId="4" xfId="0" applyNumberFormat="1" applyFont="1" applyBorder="1" applyAlignment="1">
      <alignment vertical="center"/>
    </xf>
    <xf numFmtId="0" fontId="8" fillId="0" borderId="81" xfId="0" applyFont="1" applyBorder="1" applyAlignment="1">
      <alignment horizontal="center"/>
    </xf>
    <xf numFmtId="0" fontId="8" fillId="0" borderId="65" xfId="0" applyFont="1" applyBorder="1" applyAlignment="1">
      <alignment horizontal="center"/>
    </xf>
    <xf numFmtId="0" fontId="8" fillId="0" borderId="64" xfId="0" applyFont="1" applyBorder="1" applyAlignment="1">
      <alignment horizontal="center"/>
    </xf>
    <xf numFmtId="0" fontId="8" fillId="2" borderId="148" xfId="0" applyFont="1" applyFill="1" applyBorder="1" applyAlignment="1">
      <alignment horizontal="center" vertical="center"/>
    </xf>
    <xf numFmtId="0" fontId="8" fillId="2" borderId="85" xfId="0" applyFont="1" applyFill="1" applyBorder="1" applyAlignment="1">
      <alignment horizontal="center" vertical="center"/>
    </xf>
    <xf numFmtId="0" fontId="8" fillId="2" borderId="104"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30" xfId="0" applyFont="1" applyFill="1" applyBorder="1" applyAlignment="1">
      <alignment horizontal="center" vertical="center"/>
    </xf>
    <xf numFmtId="0" fontId="8" fillId="2" borderId="100" xfId="0" applyFont="1" applyFill="1" applyBorder="1" applyAlignment="1">
      <alignment horizontal="center" vertical="center"/>
    </xf>
    <xf numFmtId="0" fontId="8" fillId="0" borderId="85" xfId="0" applyFont="1" applyBorder="1" applyAlignment="1">
      <alignment vertical="center"/>
    </xf>
    <xf numFmtId="0" fontId="8" fillId="0" borderId="136" xfId="0" applyFont="1" applyBorder="1" applyAlignment="1">
      <alignment vertical="center"/>
    </xf>
    <xf numFmtId="0" fontId="8" fillId="0" borderId="21" xfId="0" applyFont="1" applyBorder="1" applyAlignment="1">
      <alignment vertical="center"/>
    </xf>
    <xf numFmtId="0" fontId="8" fillId="0" borderId="154" xfId="0" applyFont="1" applyBorder="1" applyAlignment="1">
      <alignment vertical="center"/>
    </xf>
    <xf numFmtId="0" fontId="8" fillId="0" borderId="82" xfId="0" applyFont="1" applyBorder="1" applyAlignment="1">
      <alignment vertical="center"/>
    </xf>
    <xf numFmtId="0" fontId="8" fillId="0" borderId="117" xfId="0" applyFont="1" applyBorder="1" applyAlignment="1">
      <alignment horizontal="center" vertical="center"/>
    </xf>
    <xf numFmtId="0" fontId="8" fillId="0" borderId="153" xfId="0" applyFont="1" applyBorder="1" applyAlignment="1">
      <alignment horizontal="center" vertical="center"/>
    </xf>
    <xf numFmtId="0" fontId="8" fillId="0" borderId="159" xfId="0" applyFont="1" applyBorder="1" applyAlignment="1">
      <alignment horizontal="center" vertical="center"/>
    </xf>
    <xf numFmtId="0" fontId="14" fillId="0" borderId="12" xfId="0" applyFont="1" applyBorder="1" applyAlignment="1">
      <alignment horizontal="right" vertical="center" shrinkToFit="1"/>
    </xf>
    <xf numFmtId="0" fontId="14" fillId="0" borderId="18" xfId="0" applyFont="1" applyBorder="1" applyAlignment="1">
      <alignment horizontal="right" vertical="center" shrinkToFit="1"/>
    </xf>
    <xf numFmtId="0" fontId="14" fillId="0" borderId="18" xfId="0" applyFont="1" applyBorder="1" applyAlignment="1">
      <alignment vertical="center" shrinkToFit="1"/>
    </xf>
    <xf numFmtId="0" fontId="8" fillId="2" borderId="57" xfId="0" applyFont="1" applyFill="1" applyBorder="1" applyAlignment="1">
      <alignment vertical="center"/>
    </xf>
    <xf numFmtId="0" fontId="14" fillId="2" borderId="57" xfId="0" applyFont="1" applyFill="1" applyBorder="1" applyAlignment="1">
      <alignment horizontal="distributed" vertical="center"/>
    </xf>
    <xf numFmtId="0" fontId="8" fillId="2" borderId="0" xfId="0" applyFont="1" applyFill="1" applyAlignment="1">
      <alignment vertical="center"/>
    </xf>
    <xf numFmtId="0" fontId="19" fillId="0" borderId="111" xfId="0" applyFont="1" applyBorder="1" applyAlignment="1">
      <alignment horizontal="center" vertical="center"/>
    </xf>
    <xf numFmtId="38" fontId="14" fillId="0" borderId="0" xfId="2" applyFont="1" applyFill="1" applyBorder="1" applyAlignment="1" applyProtection="1">
      <alignment vertical="center"/>
    </xf>
    <xf numFmtId="38" fontId="14" fillId="0" borderId="0" xfId="2" applyFont="1" applyFill="1" applyBorder="1" applyAlignment="1" applyProtection="1">
      <alignment vertical="center" shrinkToFit="1"/>
    </xf>
    <xf numFmtId="0" fontId="14" fillId="0" borderId="54" xfId="0" applyFont="1" applyBorder="1" applyAlignment="1">
      <alignment vertical="center" shrinkToFit="1"/>
    </xf>
    <xf numFmtId="0" fontId="14" fillId="0" borderId="0" xfId="0" applyFont="1" applyAlignment="1">
      <alignment vertical="center" shrinkToFit="1"/>
    </xf>
    <xf numFmtId="0" fontId="14" fillId="0" borderId="8" xfId="0" applyFont="1" applyBorder="1" applyAlignment="1">
      <alignment horizontal="right" vertical="center" shrinkToFit="1"/>
    </xf>
    <xf numFmtId="0" fontId="14" fillId="0" borderId="54" xfId="0" applyFont="1" applyBorder="1" applyAlignment="1">
      <alignment horizontal="right" vertical="center" shrinkToFit="1"/>
    </xf>
    <xf numFmtId="0" fontId="8" fillId="2" borderId="18" xfId="0" applyFont="1" applyFill="1" applyBorder="1" applyAlignment="1">
      <alignment vertical="center"/>
    </xf>
    <xf numFmtId="0" fontId="14" fillId="2" borderId="18" xfId="0" applyFont="1" applyFill="1" applyBorder="1" applyAlignment="1">
      <alignment horizontal="distributed" vertical="center"/>
    </xf>
    <xf numFmtId="0" fontId="14" fillId="2" borderId="18" xfId="0" applyFont="1" applyFill="1" applyBorder="1" applyAlignment="1">
      <alignment vertical="center"/>
    </xf>
    <xf numFmtId="0" fontId="14" fillId="2" borderId="18" xfId="0" applyFont="1" applyFill="1" applyBorder="1" applyAlignment="1">
      <alignment horizontal="center" vertical="center"/>
    </xf>
    <xf numFmtId="0" fontId="16" fillId="2" borderId="18" xfId="0" applyFont="1" applyFill="1" applyBorder="1" applyAlignment="1">
      <alignment horizontal="center" vertical="center"/>
    </xf>
    <xf numFmtId="0" fontId="14" fillId="2" borderId="0" xfId="0" applyFont="1" applyFill="1" applyAlignment="1">
      <alignment vertical="center"/>
    </xf>
    <xf numFmtId="0" fontId="11" fillId="4" borderId="152" xfId="0" applyFont="1" applyFill="1" applyBorder="1" applyAlignment="1">
      <alignment horizontal="distributed" vertical="center" indent="1"/>
    </xf>
    <xf numFmtId="0" fontId="11" fillId="4" borderId="132" xfId="0" applyFont="1" applyFill="1" applyBorder="1" applyAlignment="1">
      <alignment horizontal="distributed" vertical="center" indent="1"/>
    </xf>
    <xf numFmtId="0" fontId="11" fillId="4" borderId="133" xfId="0" applyFont="1" applyFill="1" applyBorder="1" applyAlignment="1">
      <alignment horizontal="distributed" vertical="center" indent="1"/>
    </xf>
    <xf numFmtId="0" fontId="11" fillId="4" borderId="143" xfId="0" applyFont="1" applyFill="1" applyBorder="1" applyAlignment="1">
      <alignment horizontal="distributed" vertical="center" indent="1"/>
    </xf>
    <xf numFmtId="0" fontId="11" fillId="4" borderId="11" xfId="0" applyFont="1" applyFill="1" applyBorder="1" applyAlignment="1">
      <alignment horizontal="distributed" vertical="center" indent="1"/>
    </xf>
    <xf numFmtId="0" fontId="11" fillId="4" borderId="13" xfId="0" applyFont="1" applyFill="1" applyBorder="1" applyAlignment="1">
      <alignment horizontal="distributed" vertical="center" indent="1"/>
    </xf>
    <xf numFmtId="0" fontId="11" fillId="4" borderId="189" xfId="0" applyFont="1" applyFill="1" applyBorder="1" applyAlignment="1">
      <alignment horizontal="distributed" vertical="center" indent="1"/>
    </xf>
    <xf numFmtId="0" fontId="11" fillId="4" borderId="28" xfId="0" applyFont="1" applyFill="1" applyBorder="1" applyAlignment="1">
      <alignment horizontal="distributed" vertical="center" indent="1"/>
    </xf>
    <xf numFmtId="0" fontId="11" fillId="4" borderId="74" xfId="0" applyFont="1" applyFill="1" applyBorder="1" applyAlignment="1">
      <alignment horizontal="distributed" vertical="center" indent="1" shrinkToFit="1"/>
    </xf>
    <xf numFmtId="0" fontId="11" fillId="4" borderId="89" xfId="0" applyFont="1" applyFill="1" applyBorder="1" applyAlignment="1">
      <alignment horizontal="distributed" vertical="center" indent="1" shrinkToFit="1"/>
    </xf>
    <xf numFmtId="0" fontId="11" fillId="4" borderId="155" xfId="0" applyFont="1" applyFill="1" applyBorder="1" applyAlignment="1">
      <alignment horizontal="distributed" vertical="center" indent="1"/>
    </xf>
    <xf numFmtId="0" fontId="11" fillId="4" borderId="156" xfId="0" applyFont="1" applyFill="1" applyBorder="1" applyAlignment="1">
      <alignment horizontal="distributed" vertical="center" indent="1"/>
    </xf>
    <xf numFmtId="0" fontId="5" fillId="3" borderId="92" xfId="0" applyFont="1" applyFill="1" applyBorder="1" applyAlignment="1">
      <alignment horizontal="center" vertical="center" wrapText="1"/>
    </xf>
    <xf numFmtId="0" fontId="5" fillId="3" borderId="93" xfId="0" applyFont="1" applyFill="1" applyBorder="1" applyAlignment="1">
      <alignment horizontal="center" vertical="center" wrapText="1"/>
    </xf>
    <xf numFmtId="0" fontId="5" fillId="3" borderId="101" xfId="0" applyFont="1" applyFill="1" applyBorder="1" applyAlignment="1">
      <alignment horizontal="center" vertical="center" wrapText="1"/>
    </xf>
    <xf numFmtId="0" fontId="5" fillId="3" borderId="84"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0" xfId="0" applyFont="1" applyFill="1" applyBorder="1" applyAlignment="1">
      <alignment horizontal="center" vertical="center" wrapText="1"/>
    </xf>
    <xf numFmtId="0" fontId="5" fillId="3" borderId="88" xfId="0" applyFont="1" applyFill="1" applyBorder="1" applyAlignment="1">
      <alignment horizontal="center" vertical="center" wrapText="1"/>
    </xf>
    <xf numFmtId="0" fontId="5" fillId="3" borderId="79" xfId="0" applyFont="1" applyFill="1" applyBorder="1" applyAlignment="1">
      <alignment horizontal="center" vertical="center" wrapText="1"/>
    </xf>
    <xf numFmtId="0" fontId="5" fillId="3" borderId="95" xfId="0" applyFont="1" applyFill="1" applyBorder="1" applyAlignment="1">
      <alignment horizontal="center" vertical="center" wrapText="1"/>
    </xf>
    <xf numFmtId="0" fontId="8" fillId="0" borderId="73" xfId="0" applyFont="1" applyBorder="1" applyAlignment="1" applyProtection="1">
      <alignment vertical="center" shrinkToFit="1"/>
      <protection locked="0"/>
    </xf>
    <xf numFmtId="0" fontId="8" fillId="0" borderId="89" xfId="0" applyFont="1" applyBorder="1" applyAlignment="1" applyProtection="1">
      <alignment vertical="center" shrinkToFit="1"/>
      <protection locked="0"/>
    </xf>
    <xf numFmtId="0" fontId="8" fillId="0" borderId="90" xfId="0" applyFont="1" applyBorder="1" applyAlignment="1" applyProtection="1">
      <alignment vertical="center" shrinkToFit="1"/>
      <protection locked="0"/>
    </xf>
    <xf numFmtId="0" fontId="8" fillId="0" borderId="186" xfId="0" applyFont="1" applyBorder="1" applyAlignment="1" applyProtection="1">
      <alignment vertical="center" shrinkToFit="1"/>
      <protection locked="0"/>
    </xf>
    <xf numFmtId="0" fontId="8" fillId="0" borderId="156" xfId="0" applyFont="1" applyBorder="1" applyAlignment="1" applyProtection="1">
      <alignment vertical="center" shrinkToFit="1"/>
      <protection locked="0"/>
    </xf>
    <xf numFmtId="0" fontId="8" fillId="0" borderId="157" xfId="0" applyFont="1" applyBorder="1" applyAlignment="1" applyProtection="1">
      <alignment vertical="center" shrinkToFit="1"/>
      <protection locked="0"/>
    </xf>
    <xf numFmtId="0" fontId="8" fillId="0" borderId="69" xfId="0" applyFont="1" applyBorder="1" applyAlignment="1" applyProtection="1">
      <alignment vertical="center" shrinkToFit="1"/>
      <protection locked="0"/>
    </xf>
    <xf numFmtId="0" fontId="8" fillId="0" borderId="76" xfId="0" applyFont="1" applyBorder="1" applyAlignment="1" applyProtection="1">
      <alignment vertical="center" shrinkToFit="1"/>
      <protection locked="0"/>
    </xf>
    <xf numFmtId="0" fontId="8" fillId="0" borderId="77" xfId="0" applyFont="1" applyBorder="1" applyAlignment="1" applyProtection="1">
      <alignment vertical="center" shrinkToFit="1"/>
      <protection locked="0"/>
    </xf>
    <xf numFmtId="38" fontId="8" fillId="0" borderId="128" xfId="2" applyFont="1" applyFill="1" applyBorder="1" applyAlignment="1" applyProtection="1">
      <alignment horizontal="right" vertical="center"/>
      <protection locked="0"/>
    </xf>
    <xf numFmtId="38" fontId="8" fillId="0" borderId="127" xfId="2" applyFont="1" applyFill="1" applyBorder="1" applyAlignment="1" applyProtection="1">
      <alignment horizontal="right" vertical="center"/>
      <protection locked="0"/>
    </xf>
    <xf numFmtId="38" fontId="8" fillId="0" borderId="22" xfId="2" applyFont="1" applyFill="1" applyBorder="1" applyAlignment="1" applyProtection="1">
      <alignment horizontal="right" vertical="center"/>
      <protection locked="0"/>
    </xf>
    <xf numFmtId="38" fontId="8" fillId="0" borderId="23" xfId="2" applyFont="1" applyFill="1" applyBorder="1" applyAlignment="1" applyProtection="1">
      <alignment horizontal="right" vertical="center"/>
      <protection locked="0"/>
    </xf>
    <xf numFmtId="38" fontId="8" fillId="0" borderId="137" xfId="2" applyFont="1" applyFill="1" applyBorder="1" applyAlignment="1" applyProtection="1">
      <alignment horizontal="right" vertical="center"/>
      <protection locked="0"/>
    </xf>
    <xf numFmtId="38" fontId="8" fillId="0" borderId="123" xfId="2" applyFont="1" applyFill="1" applyBorder="1" applyAlignment="1" applyProtection="1">
      <alignment horizontal="right" vertical="center"/>
      <protection locked="0"/>
    </xf>
    <xf numFmtId="0" fontId="11" fillId="4" borderId="186" xfId="0" applyFont="1" applyFill="1" applyBorder="1" applyAlignment="1">
      <alignment horizontal="left" vertical="center" indent="1" shrinkToFit="1"/>
    </xf>
    <xf numFmtId="0" fontId="11" fillId="4" borderId="156" xfId="0" applyFont="1" applyFill="1" applyBorder="1" applyAlignment="1">
      <alignment horizontal="left" vertical="center" indent="1" shrinkToFit="1"/>
    </xf>
    <xf numFmtId="0" fontId="11" fillId="4" borderId="160" xfId="0" applyFont="1" applyFill="1" applyBorder="1" applyAlignment="1">
      <alignment horizontal="left" vertical="center" indent="1" shrinkToFit="1"/>
    </xf>
    <xf numFmtId="0" fontId="11" fillId="4" borderId="78" xfId="0" applyFont="1" applyFill="1" applyBorder="1" applyAlignment="1">
      <alignment horizontal="left" vertical="center" indent="1"/>
    </xf>
    <xf numFmtId="0" fontId="11" fillId="4" borderId="79" xfId="0" applyFont="1" applyFill="1" applyBorder="1" applyAlignment="1">
      <alignment horizontal="left" vertical="center" indent="1"/>
    </xf>
    <xf numFmtId="0" fontId="11" fillId="4" borderId="95" xfId="0" applyFont="1" applyFill="1" applyBorder="1" applyAlignment="1">
      <alignment horizontal="left" vertical="center" indent="1"/>
    </xf>
    <xf numFmtId="0" fontId="5" fillId="3" borderId="92" xfId="0" applyFont="1" applyFill="1" applyBorder="1" applyAlignment="1">
      <alignment horizontal="center" vertical="center"/>
    </xf>
    <xf numFmtId="0" fontId="5" fillId="3" borderId="93" xfId="0" applyFont="1" applyFill="1" applyBorder="1" applyAlignment="1">
      <alignment horizontal="center" vertical="center"/>
    </xf>
    <xf numFmtId="0" fontId="5" fillId="3" borderId="101" xfId="0" applyFont="1" applyFill="1" applyBorder="1" applyAlignment="1">
      <alignment horizontal="center" vertical="center"/>
    </xf>
    <xf numFmtId="0" fontId="5" fillId="3" borderId="84" xfId="0" applyFont="1" applyFill="1" applyBorder="1" applyAlignment="1">
      <alignment horizontal="center" vertical="center"/>
    </xf>
    <xf numFmtId="0" fontId="5" fillId="3" borderId="0" xfId="0" applyFont="1" applyFill="1" applyAlignment="1">
      <alignment horizontal="center" vertical="center"/>
    </xf>
    <xf numFmtId="0" fontId="5" fillId="3" borderId="10" xfId="0" applyFont="1" applyFill="1" applyBorder="1" applyAlignment="1">
      <alignment horizontal="center" vertical="center"/>
    </xf>
    <xf numFmtId="0" fontId="5" fillId="3" borderId="88" xfId="0" applyFont="1" applyFill="1" applyBorder="1" applyAlignment="1">
      <alignment horizontal="center" vertical="center"/>
    </xf>
    <xf numFmtId="0" fontId="5" fillId="3" borderId="79" xfId="0" applyFont="1" applyFill="1" applyBorder="1" applyAlignment="1">
      <alignment horizontal="center" vertical="center"/>
    </xf>
    <xf numFmtId="0" fontId="5" fillId="3" borderId="95" xfId="0" applyFont="1" applyFill="1" applyBorder="1" applyAlignment="1">
      <alignment horizontal="center" vertical="center"/>
    </xf>
    <xf numFmtId="0" fontId="11" fillId="4" borderId="8" xfId="0" applyFont="1" applyFill="1" applyBorder="1" applyAlignment="1">
      <alignment horizontal="left" vertical="center" indent="1" shrinkToFit="1"/>
    </xf>
    <xf numFmtId="0" fontId="11" fillId="4" borderId="1" xfId="0" applyFont="1" applyFill="1" applyBorder="1" applyAlignment="1">
      <alignment horizontal="left" vertical="center" indent="1" shrinkToFit="1"/>
    </xf>
    <xf numFmtId="0" fontId="11" fillId="4" borderId="5" xfId="0" applyFont="1" applyFill="1" applyBorder="1" applyAlignment="1">
      <alignment horizontal="left" vertical="center" indent="1" shrinkToFit="1"/>
    </xf>
    <xf numFmtId="0" fontId="11" fillId="4" borderId="0" xfId="0" applyFont="1" applyFill="1" applyAlignment="1">
      <alignment horizontal="left" vertical="center" indent="1"/>
    </xf>
    <xf numFmtId="0" fontId="11" fillId="4" borderId="10" xfId="0" applyFont="1" applyFill="1" applyBorder="1" applyAlignment="1">
      <alignment horizontal="left" vertical="center" indent="1"/>
    </xf>
    <xf numFmtId="0" fontId="8" fillId="0" borderId="12" xfId="0" applyFont="1" applyBorder="1" applyAlignment="1" applyProtection="1">
      <alignment horizontal="center" vertical="center"/>
      <protection locked="0"/>
    </xf>
    <xf numFmtId="0" fontId="8" fillId="0" borderId="121" xfId="0" applyFont="1" applyBorder="1" applyAlignment="1" applyProtection="1">
      <alignment horizontal="center" vertical="center"/>
      <protection locked="0"/>
    </xf>
    <xf numFmtId="0" fontId="11" fillId="4" borderId="132" xfId="0" applyFont="1" applyFill="1" applyBorder="1" applyAlignment="1">
      <alignment horizontal="left" vertical="center" indent="1"/>
    </xf>
    <xf numFmtId="0" fontId="11" fillId="4" borderId="133" xfId="0" applyFont="1" applyFill="1" applyBorder="1" applyAlignment="1">
      <alignment horizontal="left" vertical="center" indent="1"/>
    </xf>
    <xf numFmtId="0" fontId="8" fillId="0" borderId="131" xfId="0" applyFont="1" applyBorder="1" applyAlignment="1" applyProtection="1">
      <alignment horizontal="center" vertical="center"/>
      <protection locked="0"/>
    </xf>
    <xf numFmtId="0" fontId="8" fillId="0" borderId="134" xfId="0" applyFont="1" applyBorder="1" applyAlignment="1" applyProtection="1">
      <alignment horizontal="center" vertical="center"/>
      <protection locked="0"/>
    </xf>
    <xf numFmtId="0" fontId="5" fillId="3" borderId="12" xfId="0" applyFont="1" applyFill="1" applyBorder="1" applyAlignment="1">
      <alignment shrinkToFit="1"/>
    </xf>
    <xf numFmtId="0" fontId="5" fillId="3" borderId="11" xfId="0" applyFont="1" applyFill="1" applyBorder="1" applyAlignment="1">
      <alignment shrinkToFit="1"/>
    </xf>
    <xf numFmtId="0" fontId="5" fillId="3" borderId="13" xfId="0" applyFont="1" applyFill="1" applyBorder="1" applyAlignment="1">
      <alignment shrinkToFit="1"/>
    </xf>
    <xf numFmtId="0" fontId="5" fillId="3" borderId="120" xfId="0" applyFont="1" applyFill="1" applyBorder="1"/>
    <xf numFmtId="0" fontId="5" fillId="3" borderId="119" xfId="0" applyFont="1" applyFill="1" applyBorder="1"/>
    <xf numFmtId="0" fontId="5" fillId="3" borderId="103" xfId="0" applyFont="1" applyFill="1" applyBorder="1"/>
    <xf numFmtId="0" fontId="5" fillId="3" borderId="12" xfId="0" applyFont="1" applyFill="1" applyBorder="1"/>
    <xf numFmtId="0" fontId="5" fillId="3" borderId="11" xfId="0" applyFont="1" applyFill="1" applyBorder="1"/>
    <xf numFmtId="0" fontId="5" fillId="3" borderId="13" xfId="0" applyFont="1" applyFill="1" applyBorder="1"/>
    <xf numFmtId="0" fontId="11" fillId="4" borderId="12" xfId="0" applyFont="1" applyFill="1" applyBorder="1"/>
    <xf numFmtId="0" fontId="11" fillId="4" borderId="13" xfId="0" applyFont="1" applyFill="1" applyBorder="1"/>
    <xf numFmtId="0" fontId="11" fillId="4" borderId="92" xfId="0" applyFont="1" applyFill="1" applyBorder="1" applyAlignment="1">
      <alignment horizontal="center" vertical="center" justifyLastLine="1"/>
    </xf>
    <xf numFmtId="0" fontId="11" fillId="4" borderId="93" xfId="0" applyFont="1" applyFill="1" applyBorder="1" applyAlignment="1">
      <alignment horizontal="center" vertical="center" justifyLastLine="1"/>
    </xf>
    <xf numFmtId="0" fontId="11" fillId="4" borderId="150" xfId="0" applyFont="1" applyFill="1" applyBorder="1" applyAlignment="1">
      <alignment horizontal="center" vertical="center"/>
    </xf>
    <xf numFmtId="0" fontId="11" fillId="4" borderId="144" xfId="0" applyFont="1" applyFill="1" applyBorder="1" applyAlignment="1">
      <alignment horizontal="center" vertical="center"/>
    </xf>
    <xf numFmtId="0" fontId="11" fillId="4" borderId="70" xfId="0" applyFont="1" applyFill="1" applyBorder="1" applyAlignment="1">
      <alignment horizontal="center" vertical="center"/>
    </xf>
    <xf numFmtId="0" fontId="11" fillId="4" borderId="76"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158" xfId="0" applyFont="1" applyFill="1" applyBorder="1" applyAlignment="1">
      <alignment horizontal="center" vertical="center"/>
    </xf>
    <xf numFmtId="0" fontId="11" fillId="4" borderId="149" xfId="0" applyFont="1" applyFill="1" applyBorder="1" applyAlignment="1">
      <alignment horizontal="center" vertical="center"/>
    </xf>
    <xf numFmtId="0" fontId="8" fillId="0" borderId="69" xfId="0" applyFont="1" applyBorder="1" applyAlignment="1" applyProtection="1">
      <alignment vertical="center"/>
      <protection locked="0"/>
    </xf>
    <xf numFmtId="0" fontId="8" fillId="0" borderId="71" xfId="0" applyFont="1" applyBorder="1" applyAlignment="1" applyProtection="1">
      <alignment vertical="center"/>
      <protection locked="0"/>
    </xf>
    <xf numFmtId="0" fontId="8" fillId="0" borderId="161" xfId="0" applyFont="1" applyBorder="1" applyAlignment="1" applyProtection="1">
      <alignment vertical="center"/>
      <protection locked="0"/>
    </xf>
    <xf numFmtId="0" fontId="8" fillId="0" borderId="162" xfId="0" applyFont="1" applyBorder="1" applyAlignment="1" applyProtection="1">
      <alignment vertical="center"/>
      <protection locked="0"/>
    </xf>
    <xf numFmtId="0" fontId="11" fillId="4" borderId="125" xfId="0" applyFont="1" applyFill="1" applyBorder="1" applyAlignment="1">
      <alignment horizontal="center" vertical="center" shrinkToFit="1"/>
    </xf>
    <xf numFmtId="0" fontId="11" fillId="4" borderId="126" xfId="0" applyFont="1" applyFill="1" applyBorder="1" applyAlignment="1">
      <alignment horizontal="center" vertical="center" shrinkToFit="1"/>
    </xf>
    <xf numFmtId="0" fontId="11" fillId="4" borderId="127" xfId="0" applyFont="1" applyFill="1" applyBorder="1" applyAlignment="1">
      <alignment horizontal="center" vertical="center" shrinkToFit="1"/>
    </xf>
    <xf numFmtId="0" fontId="8" fillId="0" borderId="81" xfId="0" applyFont="1" applyBorder="1" applyProtection="1">
      <protection locked="0"/>
    </xf>
    <xf numFmtId="0" fontId="8" fillId="0" borderId="87" xfId="0" applyFont="1" applyBorder="1" applyProtection="1">
      <protection locked="0"/>
    </xf>
    <xf numFmtId="0" fontId="8" fillId="0" borderId="91" xfId="0" applyFont="1" applyBorder="1" applyProtection="1">
      <protection locked="0"/>
    </xf>
    <xf numFmtId="0" fontId="5" fillId="4" borderId="132" xfId="0" applyFont="1" applyFill="1" applyBorder="1"/>
    <xf numFmtId="0" fontId="11" fillId="4" borderId="94" xfId="0" applyFont="1" applyFill="1" applyBorder="1"/>
    <xf numFmtId="0" fontId="11" fillId="4" borderId="93" xfId="0" applyFont="1" applyFill="1" applyBorder="1"/>
    <xf numFmtId="0" fontId="11" fillId="4" borderId="101" xfId="0" applyFont="1" applyFill="1" applyBorder="1"/>
    <xf numFmtId="0" fontId="11" fillId="4" borderId="11" xfId="0" applyFont="1" applyFill="1" applyBorder="1"/>
    <xf numFmtId="0" fontId="11" fillId="4" borderId="12" xfId="0" applyFont="1" applyFill="1" applyBorder="1" applyAlignment="1">
      <alignment shrinkToFit="1"/>
    </xf>
    <xf numFmtId="0" fontId="11" fillId="4" borderId="11" xfId="0" applyFont="1" applyFill="1" applyBorder="1" applyAlignment="1">
      <alignment shrinkToFit="1"/>
    </xf>
    <xf numFmtId="0" fontId="11" fillId="4" borderId="13" xfId="0" applyFont="1" applyFill="1" applyBorder="1" applyAlignment="1">
      <alignment shrinkToFit="1"/>
    </xf>
    <xf numFmtId="0" fontId="11" fillId="4" borderId="132" xfId="0" applyFont="1" applyFill="1" applyBorder="1"/>
    <xf numFmtId="0" fontId="8" fillId="2" borderId="131" xfId="0" applyFont="1" applyFill="1" applyBorder="1" applyAlignment="1" applyProtection="1">
      <alignment horizontal="left" vertical="center"/>
      <protection locked="0"/>
    </xf>
    <xf numFmtId="0" fontId="8" fillId="2" borderId="132" xfId="0" applyFont="1" applyFill="1" applyBorder="1" applyAlignment="1" applyProtection="1">
      <alignment horizontal="left" vertical="center"/>
      <protection locked="0"/>
    </xf>
    <xf numFmtId="0" fontId="8" fillId="2" borderId="133" xfId="0" applyFont="1" applyFill="1" applyBorder="1" applyAlignment="1" applyProtection="1">
      <alignment horizontal="left" vertical="center"/>
      <protection locked="0"/>
    </xf>
    <xf numFmtId="0" fontId="8" fillId="0" borderId="69" xfId="0" applyFont="1" applyBorder="1" applyProtection="1">
      <protection locked="0"/>
    </xf>
    <xf numFmtId="0" fontId="8" fillId="0" borderId="76" xfId="0" applyFont="1" applyBorder="1" applyProtection="1">
      <protection locked="0"/>
    </xf>
    <xf numFmtId="0" fontId="8" fillId="0" borderId="77" xfId="0" applyFont="1" applyBorder="1" applyProtection="1">
      <protection locked="0"/>
    </xf>
    <xf numFmtId="0" fontId="8" fillId="0" borderId="73" xfId="0" applyFont="1" applyBorder="1" applyProtection="1">
      <protection locked="0"/>
    </xf>
    <xf numFmtId="0" fontId="8" fillId="0" borderId="89" xfId="0" applyFont="1" applyBorder="1" applyProtection="1">
      <protection locked="0"/>
    </xf>
    <xf numFmtId="0" fontId="8" fillId="0" borderId="90" xfId="0" applyFont="1" applyBorder="1" applyProtection="1">
      <protection locked="0"/>
    </xf>
    <xf numFmtId="0" fontId="10" fillId="0" borderId="81" xfId="1" applyFont="1" applyBorder="1" applyAlignment="1" applyProtection="1">
      <protection locked="0"/>
    </xf>
    <xf numFmtId="0" fontId="10" fillId="0" borderId="87" xfId="1" applyFont="1" applyBorder="1" applyAlignment="1" applyProtection="1">
      <protection locked="0"/>
    </xf>
    <xf numFmtId="0" fontId="10" fillId="0" borderId="91" xfId="1" applyFont="1" applyBorder="1" applyAlignment="1" applyProtection="1">
      <protection locked="0"/>
    </xf>
    <xf numFmtId="0" fontId="8" fillId="0" borderId="94" xfId="0" applyFont="1" applyBorder="1" applyAlignment="1" applyProtection="1">
      <alignment horizontal="right" vertical="center" shrinkToFit="1"/>
      <protection locked="0"/>
    </xf>
    <xf numFmtId="0" fontId="8" fillId="0" borderId="93" xfId="0" applyFont="1" applyBorder="1" applyAlignment="1" applyProtection="1">
      <alignment horizontal="right" vertical="center" shrinkToFit="1"/>
      <protection locked="0"/>
    </xf>
    <xf numFmtId="177" fontId="8" fillId="2" borderId="81" xfId="0" applyNumberFormat="1" applyFont="1" applyFill="1" applyBorder="1" applyAlignment="1" applyProtection="1">
      <alignment horizontal="center"/>
      <protection locked="0"/>
    </xf>
    <xf numFmtId="177" fontId="8" fillId="2" borderId="87" xfId="0" applyNumberFormat="1" applyFont="1" applyFill="1" applyBorder="1" applyAlignment="1" applyProtection="1">
      <alignment horizontal="center"/>
      <protection locked="0"/>
    </xf>
    <xf numFmtId="177" fontId="8" fillId="2" borderId="91" xfId="0" applyNumberFormat="1" applyFont="1" applyFill="1" applyBorder="1" applyAlignment="1" applyProtection="1">
      <alignment horizontal="center"/>
      <protection locked="0"/>
    </xf>
    <xf numFmtId="49" fontId="8" fillId="0" borderId="87" xfId="0" applyNumberFormat="1" applyFont="1" applyBorder="1" applyAlignment="1" applyProtection="1">
      <alignment horizontal="left"/>
      <protection locked="0"/>
    </xf>
    <xf numFmtId="49" fontId="8" fillId="0" borderId="91" xfId="0" applyNumberFormat="1" applyFont="1" applyBorder="1" applyAlignment="1" applyProtection="1">
      <alignment horizontal="left"/>
      <protection locked="0"/>
    </xf>
    <xf numFmtId="0" fontId="8" fillId="2" borderId="81" xfId="0" applyFont="1" applyFill="1" applyBorder="1" applyAlignment="1" applyProtection="1">
      <alignment horizontal="center" vertical="center"/>
      <protection locked="0"/>
    </xf>
    <xf numFmtId="0" fontId="8" fillId="2" borderId="91" xfId="0" applyFont="1" applyFill="1" applyBorder="1" applyAlignment="1" applyProtection="1">
      <alignment horizontal="center" vertical="center"/>
      <protection locked="0"/>
    </xf>
    <xf numFmtId="0" fontId="11" fillId="4" borderId="11" xfId="0" applyFont="1" applyFill="1" applyBorder="1" applyAlignment="1">
      <alignment horizontal="left" vertical="center" indent="1"/>
    </xf>
    <xf numFmtId="0" fontId="11" fillId="4" borderId="13" xfId="0" applyFont="1" applyFill="1" applyBorder="1" applyAlignment="1">
      <alignment horizontal="left" vertical="center" indent="1"/>
    </xf>
    <xf numFmtId="0" fontId="5" fillId="4" borderId="66" xfId="0" applyFont="1" applyFill="1" applyBorder="1"/>
    <xf numFmtId="0" fontId="5" fillId="4" borderId="87" xfId="0" applyFont="1" applyFill="1" applyBorder="1"/>
    <xf numFmtId="0" fontId="11" fillId="4" borderId="98" xfId="0" applyFont="1" applyFill="1" applyBorder="1" applyAlignment="1">
      <alignment horizontal="distributed" vertical="center" indent="1"/>
    </xf>
    <xf numFmtId="0" fontId="11" fillId="4" borderId="119" xfId="0" applyFont="1" applyFill="1" applyBorder="1" applyAlignment="1">
      <alignment horizontal="distributed" vertical="center" indent="1"/>
    </xf>
    <xf numFmtId="0" fontId="11" fillId="4" borderId="103" xfId="0" applyFont="1" applyFill="1" applyBorder="1" applyAlignment="1">
      <alignment horizontal="distributed" vertical="center" indent="1"/>
    </xf>
    <xf numFmtId="0" fontId="11" fillId="4" borderId="93" xfId="0" applyFont="1" applyFill="1" applyBorder="1" applyAlignment="1">
      <alignment horizontal="left" vertical="center" indent="1"/>
    </xf>
    <xf numFmtId="0" fontId="8" fillId="0" borderId="94" xfId="0" applyFont="1" applyBorder="1" applyAlignment="1" applyProtection="1">
      <alignment horizontal="center" vertical="center"/>
      <protection locked="0"/>
    </xf>
    <xf numFmtId="0" fontId="8" fillId="0" borderId="93" xfId="0" applyFont="1" applyBorder="1" applyAlignment="1" applyProtection="1">
      <alignment horizontal="center" vertical="center"/>
      <protection locked="0"/>
    </xf>
    <xf numFmtId="0" fontId="8" fillId="0" borderId="17" xfId="0" applyFont="1" applyBorder="1" applyProtection="1">
      <protection locked="0"/>
    </xf>
    <xf numFmtId="0" fontId="8" fillId="0" borderId="9" xfId="0" applyFont="1" applyBorder="1" applyProtection="1">
      <protection locked="0"/>
    </xf>
    <xf numFmtId="0" fontId="8" fillId="0" borderId="117" xfId="0" applyFont="1" applyBorder="1" applyProtection="1">
      <protection locked="0"/>
    </xf>
    <xf numFmtId="0" fontId="8" fillId="0" borderId="81" xfId="0" applyFont="1" applyBorder="1" applyAlignment="1" applyProtection="1">
      <alignment horizontal="left"/>
      <protection locked="0"/>
    </xf>
    <xf numFmtId="0" fontId="8" fillId="0" borderId="87" xfId="0" applyFont="1" applyBorder="1" applyAlignment="1" applyProtection="1">
      <alignment horizontal="left"/>
      <protection locked="0"/>
    </xf>
    <xf numFmtId="0" fontId="8" fillId="0" borderId="91" xfId="0" applyFont="1" applyBorder="1" applyAlignment="1" applyProtection="1">
      <alignment horizontal="left"/>
      <protection locked="0"/>
    </xf>
    <xf numFmtId="0" fontId="5" fillId="3" borderId="63" xfId="0" applyFont="1" applyFill="1" applyBorder="1"/>
    <xf numFmtId="0" fontId="5" fillId="3" borderId="64" xfId="0" applyFont="1" applyFill="1" applyBorder="1"/>
    <xf numFmtId="0" fontId="11" fillId="4" borderId="87" xfId="0" applyFont="1" applyFill="1" applyBorder="1" applyAlignment="1">
      <alignment horizontal="left"/>
    </xf>
    <xf numFmtId="0" fontId="11" fillId="4" borderId="67" xfId="0" applyFont="1" applyFill="1" applyBorder="1" applyAlignment="1">
      <alignment horizontal="left"/>
    </xf>
    <xf numFmtId="49" fontId="8" fillId="0" borderId="94" xfId="0" applyNumberFormat="1" applyFont="1" applyBorder="1" applyAlignment="1" applyProtection="1">
      <alignment horizontal="left"/>
      <protection locked="0"/>
    </xf>
    <xf numFmtId="49" fontId="8" fillId="0" borderId="93" xfId="0" applyNumberFormat="1" applyFont="1" applyBorder="1" applyAlignment="1" applyProtection="1">
      <alignment horizontal="left"/>
      <protection locked="0"/>
    </xf>
    <xf numFmtId="49" fontId="8" fillId="0" borderId="102" xfId="0" applyNumberFormat="1" applyFont="1" applyBorder="1" applyAlignment="1" applyProtection="1">
      <alignment horizontal="left"/>
      <protection locked="0"/>
    </xf>
    <xf numFmtId="0" fontId="5" fillId="4" borderId="0" xfId="0" applyFont="1" applyFill="1" applyAlignment="1">
      <alignment horizontal="left"/>
    </xf>
    <xf numFmtId="177" fontId="8" fillId="0" borderId="81" xfId="0" applyNumberFormat="1" applyFont="1" applyBorder="1" applyAlignment="1" applyProtection="1">
      <alignment horizontal="center"/>
      <protection locked="0"/>
    </xf>
    <xf numFmtId="177" fontId="8" fillId="0" borderId="87" xfId="0" applyNumberFormat="1" applyFont="1" applyBorder="1" applyAlignment="1" applyProtection="1">
      <alignment horizontal="center"/>
      <protection locked="0"/>
    </xf>
    <xf numFmtId="177" fontId="8" fillId="0" borderId="91" xfId="0" applyNumberFormat="1" applyFont="1" applyBorder="1" applyAlignment="1" applyProtection="1">
      <alignment horizontal="center"/>
      <protection locked="0"/>
    </xf>
    <xf numFmtId="0" fontId="8" fillId="0" borderId="78" xfId="0" applyFont="1" applyBorder="1" applyAlignment="1" applyProtection="1">
      <alignment horizontal="left"/>
      <protection locked="0"/>
    </xf>
    <xf numFmtId="0" fontId="8" fillId="0" borderId="79" xfId="0" applyFont="1" applyBorder="1" applyAlignment="1" applyProtection="1">
      <alignment horizontal="left"/>
      <protection locked="0"/>
    </xf>
    <xf numFmtId="0" fontId="8" fillId="0" borderId="69" xfId="0" applyFont="1" applyBorder="1" applyAlignment="1" applyProtection="1">
      <alignment horizontal="left"/>
      <protection locked="0"/>
    </xf>
    <xf numFmtId="0" fontId="8" fillId="0" borderId="76" xfId="0" applyFont="1" applyBorder="1" applyAlignment="1" applyProtection="1">
      <alignment horizontal="left"/>
      <protection locked="0"/>
    </xf>
    <xf numFmtId="0" fontId="8" fillId="0" borderId="77" xfId="0" applyFont="1" applyBorder="1" applyAlignment="1" applyProtection="1">
      <alignment horizontal="left"/>
      <protection locked="0"/>
    </xf>
    <xf numFmtId="0" fontId="8" fillId="4" borderId="0" xfId="0" applyFont="1" applyFill="1"/>
    <xf numFmtId="0" fontId="5" fillId="3" borderId="86" xfId="0" applyFont="1" applyFill="1" applyBorder="1" applyAlignment="1">
      <alignment vertical="center"/>
    </xf>
    <xf numFmtId="0" fontId="5" fillId="3" borderId="83" xfId="0" applyFont="1" applyFill="1" applyBorder="1" applyAlignment="1">
      <alignment vertical="center"/>
    </xf>
    <xf numFmtId="0" fontId="8" fillId="0" borderId="161" xfId="0" applyFont="1" applyBorder="1" applyProtection="1">
      <protection locked="0"/>
    </xf>
    <xf numFmtId="0" fontId="8" fillId="0" borderId="149" xfId="0" applyFont="1" applyBorder="1" applyProtection="1">
      <protection locked="0"/>
    </xf>
    <xf numFmtId="0" fontId="8" fillId="0" borderId="97" xfId="0" applyFont="1" applyBorder="1" applyProtection="1">
      <protection locked="0"/>
    </xf>
    <xf numFmtId="0" fontId="11" fillId="4" borderId="148" xfId="0" applyFont="1" applyFill="1" applyBorder="1"/>
    <xf numFmtId="0" fontId="11" fillId="4" borderId="120" xfId="0" applyFont="1" applyFill="1" applyBorder="1"/>
    <xf numFmtId="0" fontId="11" fillId="4" borderId="103" xfId="0" applyFont="1" applyFill="1" applyBorder="1"/>
    <xf numFmtId="0" fontId="5" fillId="3" borderId="66" xfId="0" applyFont="1" applyFill="1" applyBorder="1" applyAlignment="1">
      <alignment shrinkToFit="1"/>
    </xf>
    <xf numFmtId="0" fontId="5" fillId="3" borderId="87" xfId="0" applyFont="1" applyFill="1" applyBorder="1" applyAlignment="1">
      <alignment shrinkToFit="1"/>
    </xf>
    <xf numFmtId="0" fontId="5" fillId="3" borderId="67" xfId="0" applyFont="1" applyFill="1" applyBorder="1" applyAlignment="1">
      <alignment shrinkToFit="1"/>
    </xf>
    <xf numFmtId="0" fontId="5" fillId="3" borderId="114" xfId="0" applyFont="1" applyFill="1" applyBorder="1" applyAlignment="1">
      <alignment vertical="center" wrapText="1"/>
    </xf>
    <xf numFmtId="0" fontId="5" fillId="3" borderId="116" xfId="0" applyFont="1" applyFill="1" applyBorder="1" applyAlignment="1">
      <alignment vertical="center" wrapText="1"/>
    </xf>
    <xf numFmtId="0" fontId="5" fillId="3" borderId="116" xfId="0" applyFont="1" applyFill="1" applyBorder="1" applyAlignment="1">
      <alignment vertical="center"/>
    </xf>
    <xf numFmtId="0" fontId="11" fillId="4" borderId="87" xfId="0" applyFont="1" applyFill="1" applyBorder="1" applyAlignment="1">
      <alignment horizontal="left" indent="1"/>
    </xf>
    <xf numFmtId="0" fontId="11" fillId="4" borderId="67" xfId="0" applyFont="1" applyFill="1" applyBorder="1" applyAlignment="1">
      <alignment horizontal="left" indent="1"/>
    </xf>
    <xf numFmtId="0" fontId="8" fillId="0" borderId="81" xfId="0" applyFont="1" applyBorder="1" applyAlignment="1" applyProtection="1">
      <alignment horizontal="center"/>
      <protection locked="0"/>
    </xf>
    <xf numFmtId="0" fontId="8" fillId="0" borderId="87" xfId="0" applyFont="1" applyBorder="1" applyAlignment="1" applyProtection="1">
      <alignment horizontal="center"/>
      <protection locked="0"/>
    </xf>
    <xf numFmtId="0" fontId="6" fillId="3" borderId="0" xfId="0" applyFont="1" applyFill="1" applyAlignment="1">
      <alignment horizontal="left" vertical="center" wrapText="1"/>
    </xf>
    <xf numFmtId="0" fontId="7" fillId="0" borderId="0" xfId="0" applyFont="1" applyAlignment="1">
      <alignment vertical="center" wrapText="1"/>
    </xf>
    <xf numFmtId="0" fontId="5" fillId="3" borderId="63" xfId="0" applyFont="1" applyFill="1" applyBorder="1" applyAlignment="1">
      <alignment horizontal="left"/>
    </xf>
    <xf numFmtId="0" fontId="5" fillId="3" borderId="64" xfId="0" applyFont="1" applyFill="1" applyBorder="1" applyAlignment="1">
      <alignment horizontal="left"/>
    </xf>
    <xf numFmtId="0" fontId="5" fillId="3" borderId="66" xfId="0" applyFont="1" applyFill="1" applyBorder="1"/>
    <xf numFmtId="0" fontId="5" fillId="3" borderId="67" xfId="0" applyFont="1" applyFill="1" applyBorder="1"/>
    <xf numFmtId="0" fontId="5" fillId="3" borderId="70" xfId="0" applyFont="1" applyFill="1" applyBorder="1"/>
    <xf numFmtId="0" fontId="5" fillId="3" borderId="71" xfId="0" applyFont="1" applyFill="1" applyBorder="1"/>
    <xf numFmtId="0" fontId="5" fillId="3" borderId="74" xfId="0" applyFont="1" applyFill="1" applyBorder="1"/>
    <xf numFmtId="0" fontId="5" fillId="3" borderId="75" xfId="0" applyFont="1" applyFill="1" applyBorder="1"/>
    <xf numFmtId="0" fontId="8" fillId="0" borderId="78" xfId="0" applyFont="1" applyBorder="1" applyProtection="1">
      <protection locked="0"/>
    </xf>
    <xf numFmtId="0" fontId="8" fillId="0" borderId="79" xfId="0" applyFont="1" applyBorder="1" applyProtection="1">
      <protection locked="0"/>
    </xf>
    <xf numFmtId="0" fontId="8" fillId="0" borderId="80" xfId="0" applyFont="1" applyBorder="1" applyProtection="1">
      <protection locked="0"/>
    </xf>
    <xf numFmtId="0" fontId="8" fillId="0" borderId="85" xfId="0" applyFont="1" applyBorder="1" applyAlignment="1" applyProtection="1">
      <alignment horizontal="left"/>
      <protection locked="0"/>
    </xf>
    <xf numFmtId="0" fontId="8" fillId="0" borderId="94" xfId="0" applyFont="1" applyBorder="1" applyAlignment="1" applyProtection="1">
      <alignment horizontal="left"/>
      <protection locked="0"/>
    </xf>
    <xf numFmtId="0" fontId="8" fillId="0" borderId="86" xfId="0" applyFont="1" applyBorder="1" applyAlignment="1" applyProtection="1">
      <alignment horizontal="left"/>
      <protection locked="0"/>
    </xf>
    <xf numFmtId="0" fontId="8" fillId="0" borderId="82" xfId="0" applyFont="1" applyBorder="1" applyAlignment="1" applyProtection="1">
      <alignment horizontal="left"/>
      <protection locked="0"/>
    </xf>
    <xf numFmtId="0" fontId="8" fillId="0" borderId="83" xfId="0" applyFont="1" applyBorder="1" applyAlignment="1" applyProtection="1">
      <alignment horizontal="left"/>
      <protection locked="0"/>
    </xf>
    <xf numFmtId="0" fontId="5" fillId="3" borderId="84" xfId="0" applyFont="1" applyFill="1" applyBorder="1"/>
    <xf numFmtId="0" fontId="8" fillId="0" borderId="0" xfId="0" applyFont="1"/>
    <xf numFmtId="0" fontId="8" fillId="0" borderId="91" xfId="0" applyFont="1" applyBorder="1" applyAlignment="1" applyProtection="1">
      <alignment horizontal="center"/>
      <protection locked="0"/>
    </xf>
    <xf numFmtId="0" fontId="8" fillId="0" borderId="132"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19" xfId="0" applyFont="1" applyBorder="1" applyAlignment="1" applyProtection="1">
      <alignment horizontal="center" vertical="center"/>
      <protection locked="0"/>
    </xf>
    <xf numFmtId="0" fontId="8" fillId="0" borderId="99" xfId="0" applyFont="1" applyBorder="1" applyAlignment="1" applyProtection="1">
      <alignment horizontal="center" vertical="center"/>
      <protection locked="0"/>
    </xf>
    <xf numFmtId="0" fontId="11" fillId="4" borderId="122" xfId="0" applyFont="1" applyFill="1" applyBorder="1" applyAlignment="1">
      <alignment horizontal="distributed" vertical="center" justifyLastLine="1"/>
    </xf>
    <xf numFmtId="0" fontId="11" fillId="4" borderId="135" xfId="0" applyFont="1" applyFill="1" applyBorder="1" applyAlignment="1">
      <alignment horizontal="distributed" vertical="center" justifyLastLine="1"/>
    </xf>
    <xf numFmtId="0" fontId="11" fillId="4" borderId="123" xfId="0" applyFont="1" applyFill="1" applyBorder="1" applyAlignment="1">
      <alignment horizontal="distributed" vertical="center" justifyLastLine="1"/>
    </xf>
    <xf numFmtId="0" fontId="11" fillId="4" borderId="129" xfId="0" applyFont="1" applyFill="1" applyBorder="1" applyAlignment="1">
      <alignment horizontal="distributed" vertical="center" justifyLastLine="1"/>
    </xf>
    <xf numFmtId="0" fontId="11" fillId="4" borderId="126" xfId="0" applyFont="1" applyFill="1" applyBorder="1" applyAlignment="1">
      <alignment horizontal="distributed" vertical="center" justifyLastLine="1"/>
    </xf>
    <xf numFmtId="0" fontId="11" fillId="4" borderId="127" xfId="0" applyFont="1" applyFill="1" applyBorder="1" applyAlignment="1">
      <alignment horizontal="distributed" vertical="center" justifyLastLine="1"/>
    </xf>
    <xf numFmtId="0" fontId="11" fillId="4" borderId="118" xfId="0" applyFont="1" applyFill="1" applyBorder="1" applyAlignment="1">
      <alignment horizontal="distributed" vertical="center" justifyLastLine="1"/>
    </xf>
    <xf numFmtId="0" fontId="11" fillId="4" borderId="33" xfId="0" applyFont="1" applyFill="1" applyBorder="1" applyAlignment="1">
      <alignment horizontal="distributed" vertical="center" justifyLastLine="1"/>
    </xf>
    <xf numFmtId="0" fontId="11" fillId="4" borderId="23" xfId="0" applyFont="1" applyFill="1" applyBorder="1" applyAlignment="1">
      <alignment horizontal="distributed" vertical="center" justifyLastLine="1"/>
    </xf>
    <xf numFmtId="0" fontId="11" fillId="4" borderId="92" xfId="0" applyFont="1" applyFill="1" applyBorder="1" applyAlignment="1">
      <alignment horizontal="center" vertical="center" wrapText="1"/>
    </xf>
    <xf numFmtId="0" fontId="11" fillId="4" borderId="93" xfId="0" applyFont="1" applyFill="1" applyBorder="1" applyAlignment="1">
      <alignment horizontal="center" vertical="center" wrapText="1"/>
    </xf>
    <xf numFmtId="0" fontId="11" fillId="4" borderId="101" xfId="0" applyFont="1" applyFill="1" applyBorder="1" applyAlignment="1">
      <alignment horizontal="center" vertical="center" wrapText="1"/>
    </xf>
    <xf numFmtId="0" fontId="11" fillId="4" borderId="84"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10" xfId="0" applyFont="1" applyFill="1" applyBorder="1" applyAlignment="1">
      <alignment horizontal="center" vertical="center" wrapText="1"/>
    </xf>
    <xf numFmtId="0" fontId="11" fillId="4" borderId="88" xfId="0" applyFont="1" applyFill="1" applyBorder="1" applyAlignment="1">
      <alignment horizontal="center" vertical="center" wrapText="1"/>
    </xf>
    <xf numFmtId="0" fontId="11" fillId="4" borderId="79" xfId="0" applyFont="1" applyFill="1" applyBorder="1" applyAlignment="1">
      <alignment horizontal="center" vertical="center" wrapText="1"/>
    </xf>
    <xf numFmtId="0" fontId="11" fillId="4" borderId="95" xfId="0" applyFont="1" applyFill="1" applyBorder="1" applyAlignment="1">
      <alignment horizontal="center" vertical="center" wrapText="1"/>
    </xf>
    <xf numFmtId="0" fontId="11" fillId="4" borderId="131" xfId="0" applyFont="1" applyFill="1" applyBorder="1" applyAlignment="1">
      <alignment horizontal="center" vertical="center"/>
    </xf>
    <xf numFmtId="0" fontId="11" fillId="4" borderId="132" xfId="0" applyFont="1" applyFill="1" applyBorder="1" applyAlignment="1">
      <alignment horizontal="center" vertical="center"/>
    </xf>
    <xf numFmtId="0" fontId="11" fillId="4" borderId="12"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120" xfId="0" applyFont="1" applyFill="1" applyBorder="1" applyAlignment="1">
      <alignment horizontal="center" vertical="center"/>
    </xf>
    <xf numFmtId="0" fontId="11" fillId="4" borderId="119" xfId="0" applyFont="1" applyFill="1" applyBorder="1" applyAlignment="1">
      <alignment horizontal="center" vertical="center"/>
    </xf>
    <xf numFmtId="177" fontId="14" fillId="0" borderId="57" xfId="0" applyNumberFormat="1" applyFont="1" applyBorder="1" applyAlignment="1">
      <alignment horizontal="center" vertical="center"/>
    </xf>
    <xf numFmtId="177" fontId="14" fillId="0" borderId="107" xfId="0" applyNumberFormat="1" applyFont="1" applyBorder="1" applyAlignment="1">
      <alignment horizontal="center" vertical="center"/>
    </xf>
    <xf numFmtId="0" fontId="14" fillId="0" borderId="177" xfId="0" applyFont="1" applyBorder="1" applyAlignment="1">
      <alignment horizontal="center" vertical="center" shrinkToFit="1"/>
    </xf>
    <xf numFmtId="0" fontId="14" fillId="0" borderId="60" xfId="0" applyFont="1" applyBorder="1" applyAlignment="1">
      <alignment horizontal="center" vertical="center" shrinkToFit="1"/>
    </xf>
    <xf numFmtId="0" fontId="14" fillId="0" borderId="61"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30" xfId="0" applyFont="1" applyBorder="1" applyAlignment="1">
      <alignment horizontal="center" vertical="center" shrinkToFit="1"/>
    </xf>
    <xf numFmtId="0" fontId="14" fillId="6" borderId="171" xfId="0" applyFont="1" applyFill="1" applyBorder="1" applyAlignment="1">
      <alignment horizontal="center" vertical="center" wrapText="1"/>
    </xf>
    <xf numFmtId="0" fontId="14" fillId="6" borderId="60" xfId="0" applyFont="1" applyFill="1" applyBorder="1" applyAlignment="1">
      <alignment horizontal="center" vertical="center" wrapText="1"/>
    </xf>
    <xf numFmtId="0" fontId="14" fillId="6" borderId="61" xfId="0" applyFont="1" applyFill="1" applyBorder="1" applyAlignment="1">
      <alignment horizontal="center" vertical="center" wrapText="1"/>
    </xf>
    <xf numFmtId="0" fontId="14" fillId="6" borderId="35" xfId="0" applyFont="1" applyFill="1" applyBorder="1" applyAlignment="1">
      <alignment horizontal="center" vertical="center" wrapText="1"/>
    </xf>
    <xf numFmtId="0" fontId="14" fillId="6" borderId="0" xfId="0" applyFont="1" applyFill="1" applyAlignment="1">
      <alignment horizontal="center" vertical="center" wrapText="1"/>
    </xf>
    <xf numFmtId="0" fontId="14" fillId="6" borderId="10" xfId="0" applyFont="1" applyFill="1" applyBorder="1" applyAlignment="1">
      <alignment horizontal="center" vertical="center" wrapText="1"/>
    </xf>
    <xf numFmtId="0" fontId="14" fillId="6" borderId="43"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14" fillId="6" borderId="20" xfId="0" applyFont="1" applyFill="1" applyBorder="1" applyAlignment="1">
      <alignment horizontal="center" vertical="center" wrapText="1"/>
    </xf>
    <xf numFmtId="176" fontId="14" fillId="0" borderId="177" xfId="0" applyNumberFormat="1" applyFont="1" applyBorder="1" applyAlignment="1">
      <alignment horizontal="right" vertical="center" shrinkToFit="1"/>
    </xf>
    <xf numFmtId="176" fontId="14" fillId="0" borderId="60" xfId="0" applyNumberFormat="1" applyFont="1" applyBorder="1" applyAlignment="1">
      <alignment horizontal="right" vertical="center" shrinkToFit="1"/>
    </xf>
    <xf numFmtId="176" fontId="14" fillId="0" borderId="22" xfId="0" applyNumberFormat="1" applyFont="1" applyBorder="1" applyAlignment="1">
      <alignment horizontal="right" vertical="center" shrinkToFit="1"/>
    </xf>
    <xf numFmtId="176" fontId="14" fillId="0" borderId="33" xfId="0" applyNumberFormat="1" applyFont="1" applyBorder="1" applyAlignment="1">
      <alignment horizontal="right" vertical="center" shrinkToFit="1"/>
    </xf>
    <xf numFmtId="176" fontId="14" fillId="0" borderId="180" xfId="0" applyNumberFormat="1" applyFont="1" applyBorder="1" applyAlignment="1">
      <alignment horizontal="right" vertical="center" shrinkToFit="1"/>
    </xf>
    <xf numFmtId="176" fontId="14" fillId="0" borderId="18" xfId="0" applyNumberFormat="1" applyFont="1" applyBorder="1" applyAlignment="1">
      <alignment horizontal="right" vertical="center" shrinkToFit="1"/>
    </xf>
    <xf numFmtId="38" fontId="14" fillId="6" borderId="176" xfId="2" applyFont="1" applyFill="1" applyBorder="1" applyAlignment="1" applyProtection="1">
      <alignment horizontal="center" vertical="center"/>
    </xf>
    <xf numFmtId="38" fontId="14" fillId="6" borderId="60" xfId="2" applyFont="1" applyFill="1" applyBorder="1" applyAlignment="1" applyProtection="1">
      <alignment horizontal="center" vertical="center"/>
    </xf>
    <xf numFmtId="38" fontId="14" fillId="6" borderId="61" xfId="2" applyFont="1" applyFill="1" applyBorder="1" applyAlignment="1" applyProtection="1">
      <alignment horizontal="center" vertical="center"/>
    </xf>
    <xf numFmtId="38" fontId="14" fillId="6" borderId="84" xfId="2" applyFont="1" applyFill="1" applyBorder="1" applyAlignment="1" applyProtection="1">
      <alignment horizontal="center" vertical="center"/>
    </xf>
    <xf numFmtId="38" fontId="14" fillId="6" borderId="0" xfId="2" applyFont="1" applyFill="1" applyBorder="1" applyAlignment="1" applyProtection="1">
      <alignment horizontal="center" vertical="center"/>
    </xf>
    <xf numFmtId="38" fontId="14" fillId="6" borderId="10" xfId="2" applyFont="1" applyFill="1" applyBorder="1" applyAlignment="1" applyProtection="1">
      <alignment horizontal="center" vertical="center"/>
    </xf>
    <xf numFmtId="38" fontId="14" fillId="6" borderId="146" xfId="2" applyFont="1" applyFill="1" applyBorder="1" applyAlignment="1" applyProtection="1">
      <alignment horizontal="center" vertical="center"/>
    </xf>
    <xf numFmtId="38" fontId="14" fillId="6" borderId="18" xfId="2" applyFont="1" applyFill="1" applyBorder="1" applyAlignment="1" applyProtection="1">
      <alignment horizontal="center" vertical="center"/>
    </xf>
    <xf numFmtId="38" fontId="14" fillId="6" borderId="20" xfId="2" applyFont="1" applyFill="1" applyBorder="1" applyAlignment="1" applyProtection="1">
      <alignment horizontal="center" vertical="center"/>
    </xf>
    <xf numFmtId="0" fontId="14" fillId="6" borderId="53" xfId="0" applyFont="1" applyFill="1" applyBorder="1" applyAlignment="1">
      <alignment horizontal="distributed" vertical="center" justifyLastLine="1"/>
    </xf>
    <xf numFmtId="0" fontId="14" fillId="6" borderId="54" xfId="0" applyFont="1" applyFill="1" applyBorder="1" applyAlignment="1">
      <alignment horizontal="distributed" vertical="center" justifyLastLine="1"/>
    </xf>
    <xf numFmtId="0" fontId="14" fillId="6" borderId="55" xfId="0" applyFont="1" applyFill="1" applyBorder="1" applyAlignment="1">
      <alignment horizontal="distributed" vertical="center" justifyLastLine="1"/>
    </xf>
    <xf numFmtId="0" fontId="21" fillId="0" borderId="53" xfId="0" applyFont="1" applyBorder="1" applyAlignment="1">
      <alignment horizontal="center" vertical="center"/>
    </xf>
    <xf numFmtId="0" fontId="21" fillId="0" borderId="54" xfId="0" applyFont="1" applyBorder="1" applyAlignment="1">
      <alignment horizontal="center" vertical="center"/>
    </xf>
    <xf numFmtId="0" fontId="21" fillId="0" borderId="147" xfId="0" applyFont="1" applyBorder="1" applyAlignment="1">
      <alignment horizontal="center" vertical="center"/>
    </xf>
    <xf numFmtId="0" fontId="14" fillId="6" borderId="111" xfId="0" applyFont="1" applyFill="1" applyBorder="1" applyAlignment="1">
      <alignment horizontal="distributed" vertical="center" justifyLastLine="1"/>
    </xf>
    <xf numFmtId="0" fontId="14" fillId="6" borderId="113" xfId="0" applyFont="1" applyFill="1" applyBorder="1" applyAlignment="1">
      <alignment horizontal="distributed" vertical="center" justifyLastLine="1"/>
    </xf>
    <xf numFmtId="0" fontId="14" fillId="6" borderId="143" xfId="0" applyFont="1" applyFill="1" applyBorder="1" applyAlignment="1">
      <alignment horizontal="distributed" vertical="center" justifyLastLine="1" shrinkToFit="1"/>
    </xf>
    <xf numFmtId="0" fontId="14" fillId="6" borderId="11" xfId="0" applyFont="1" applyFill="1" applyBorder="1" applyAlignment="1">
      <alignment horizontal="distributed" vertical="center" justifyLastLine="1" shrinkToFit="1"/>
    </xf>
    <xf numFmtId="0" fontId="14" fillId="6" borderId="13" xfId="0" applyFont="1" applyFill="1" applyBorder="1" applyAlignment="1">
      <alignment horizontal="distributed" vertical="center" justifyLastLine="1" shrinkToFit="1"/>
    </xf>
    <xf numFmtId="0" fontId="14" fillId="0" borderId="12" xfId="0" applyFont="1" applyBorder="1" applyAlignment="1">
      <alignment horizontal="center" vertical="center"/>
    </xf>
    <xf numFmtId="0" fontId="14" fillId="0" borderId="11" xfId="0" applyFont="1" applyBorder="1" applyAlignment="1">
      <alignment horizontal="center" vertical="center"/>
    </xf>
    <xf numFmtId="0" fontId="20" fillId="0" borderId="11" xfId="0" applyFont="1" applyBorder="1" applyAlignment="1">
      <alignment horizontal="center" vertical="center"/>
    </xf>
    <xf numFmtId="0" fontId="20" fillId="0" borderId="26" xfId="0" applyFont="1" applyBorder="1" applyAlignment="1">
      <alignment horizontal="center" vertical="center"/>
    </xf>
    <xf numFmtId="0" fontId="14" fillId="6" borderId="182" xfId="0" applyFont="1" applyFill="1" applyBorder="1" applyAlignment="1">
      <alignment horizontal="distributed" vertical="center" justifyLastLine="1" shrinkToFit="1"/>
    </xf>
    <xf numFmtId="0" fontId="14" fillId="6" borderId="54" xfId="0" applyFont="1" applyFill="1" applyBorder="1" applyAlignment="1">
      <alignment horizontal="distributed" vertical="center" justifyLastLine="1" shrinkToFit="1"/>
    </xf>
    <xf numFmtId="0" fontId="14" fillId="0" borderId="12" xfId="0" applyFont="1" applyBorder="1" applyAlignment="1">
      <alignment horizontal="distributed" vertical="center" justifyLastLine="1"/>
    </xf>
    <xf numFmtId="0" fontId="14" fillId="0" borderId="11" xfId="0" applyFont="1" applyBorder="1" applyAlignment="1">
      <alignment horizontal="distributed" vertical="center" justifyLastLine="1"/>
    </xf>
    <xf numFmtId="0" fontId="14" fillId="0" borderId="13" xfId="0" applyFont="1" applyBorder="1" applyAlignment="1">
      <alignment horizontal="distributed" vertical="center" justifyLastLine="1"/>
    </xf>
    <xf numFmtId="0" fontId="14" fillId="0" borderId="8" xfId="0" applyFont="1" applyBorder="1" applyAlignment="1">
      <alignment horizontal="center" vertical="center"/>
    </xf>
    <xf numFmtId="0" fontId="14" fillId="0" borderId="1" xfId="0" applyFont="1" applyBorder="1" applyAlignment="1">
      <alignment horizontal="center" vertical="center"/>
    </xf>
    <xf numFmtId="0" fontId="14" fillId="0" borderId="5" xfId="0" applyFont="1" applyBorder="1" applyAlignment="1">
      <alignment horizontal="center" vertical="center"/>
    </xf>
    <xf numFmtId="0" fontId="14" fillId="0" borderId="9" xfId="0" applyFont="1" applyBorder="1" applyAlignment="1">
      <alignment horizontal="center" vertical="center"/>
    </xf>
    <xf numFmtId="0" fontId="14" fillId="0" borderId="0" xfId="0" applyFont="1" applyAlignment="1">
      <alignment horizontal="center" vertical="center"/>
    </xf>
    <xf numFmtId="0" fontId="14" fillId="0" borderId="10" xfId="0" applyFont="1" applyBorder="1" applyAlignment="1">
      <alignment horizontal="center" vertical="center"/>
    </xf>
    <xf numFmtId="0" fontId="14" fillId="0" borderId="7" xfId="0" applyFont="1" applyBorder="1" applyAlignment="1">
      <alignment horizontal="center" vertical="center"/>
    </xf>
    <xf numFmtId="0" fontId="14" fillId="0" borderId="2" xfId="0" applyFont="1" applyBorder="1" applyAlignment="1">
      <alignment horizontal="center" vertical="center"/>
    </xf>
    <xf numFmtId="0" fontId="14" fillId="0" borderId="6" xfId="0" applyFont="1" applyBorder="1" applyAlignment="1">
      <alignment horizontal="center" vertical="center"/>
    </xf>
    <xf numFmtId="0" fontId="14" fillId="0" borderId="15" xfId="0" applyFont="1" applyBorder="1" applyAlignment="1">
      <alignment horizontal="center" vertical="center"/>
    </xf>
    <xf numFmtId="0" fontId="14" fillId="0" borderId="8" xfId="0" applyFont="1" applyBorder="1" applyAlignment="1">
      <alignment vertical="center"/>
    </xf>
    <xf numFmtId="0" fontId="14" fillId="0" borderId="1" xfId="0" applyFont="1" applyBorder="1" applyAlignment="1">
      <alignment vertical="center"/>
    </xf>
    <xf numFmtId="0" fontId="14" fillId="0" borderId="5" xfId="0" applyFont="1" applyBorder="1" applyAlignment="1">
      <alignment vertical="center"/>
    </xf>
    <xf numFmtId="0" fontId="14" fillId="0" borderId="12" xfId="0" applyFont="1" applyBorder="1" applyAlignment="1">
      <alignment vertical="center" wrapText="1"/>
    </xf>
    <xf numFmtId="0" fontId="14" fillId="0" borderId="11" xfId="0" applyFont="1" applyBorder="1" applyAlignment="1">
      <alignment vertical="center" wrapText="1"/>
    </xf>
    <xf numFmtId="0" fontId="14" fillId="0" borderId="13" xfId="0" applyFont="1" applyBorder="1" applyAlignment="1">
      <alignment vertical="center" wrapText="1"/>
    </xf>
    <xf numFmtId="0" fontId="14" fillId="0" borderId="8" xfId="0" applyFont="1" applyBorder="1" applyAlignment="1">
      <alignment horizontal="left" vertical="center"/>
    </xf>
    <xf numFmtId="0" fontId="14" fillId="0" borderId="1" xfId="0" applyFont="1" applyBorder="1" applyAlignment="1">
      <alignment horizontal="left" vertical="center"/>
    </xf>
    <xf numFmtId="0" fontId="14" fillId="0" borderId="5" xfId="0" applyFont="1" applyBorder="1" applyAlignment="1">
      <alignment horizontal="left" vertical="center"/>
    </xf>
    <xf numFmtId="0" fontId="19" fillId="0" borderId="0" xfId="0" applyFont="1" applyAlignment="1">
      <alignment horizontal="center" vertical="center" shrinkToFit="1"/>
    </xf>
    <xf numFmtId="0" fontId="14" fillId="0" borderId="0" xfId="0" applyFont="1" applyAlignment="1">
      <alignment vertical="center" shrinkToFit="1"/>
    </xf>
    <xf numFmtId="0" fontId="14" fillId="0" borderId="16" xfId="0" applyFont="1" applyBorder="1" applyAlignment="1">
      <alignment vertical="center" shrinkToFit="1"/>
    </xf>
    <xf numFmtId="0" fontId="21" fillId="0" borderId="111" xfId="0" applyFont="1" applyBorder="1" applyAlignment="1">
      <alignment horizontal="center" vertical="center"/>
    </xf>
    <xf numFmtId="0" fontId="21" fillId="0" borderId="110" xfId="0" applyFont="1" applyBorder="1" applyAlignment="1">
      <alignment horizontal="center" vertical="center" shrinkToFit="1"/>
    </xf>
    <xf numFmtId="0" fontId="21" fillId="0" borderId="111" xfId="0" applyFont="1" applyBorder="1" applyAlignment="1">
      <alignment horizontal="center" vertical="center" shrinkToFit="1"/>
    </xf>
    <xf numFmtId="0" fontId="21" fillId="0" borderId="184" xfId="0" applyFont="1" applyBorder="1" applyAlignment="1">
      <alignment horizontal="center" vertical="center" shrinkToFit="1"/>
    </xf>
    <xf numFmtId="0" fontId="14" fillId="6" borderId="108" xfId="0" applyFont="1" applyFill="1" applyBorder="1" applyAlignment="1">
      <alignment horizontal="center" vertical="center" shrinkToFit="1"/>
    </xf>
    <xf numFmtId="0" fontId="14" fillId="6" borderId="109" xfId="0" applyFont="1" applyFill="1" applyBorder="1" applyAlignment="1">
      <alignment horizontal="center" vertical="center" shrinkToFit="1"/>
    </xf>
    <xf numFmtId="0" fontId="14" fillId="6" borderId="34" xfId="0" applyFont="1" applyFill="1" applyBorder="1" applyAlignment="1">
      <alignment horizontal="distributed" vertical="center" justifyLastLine="1"/>
    </xf>
    <xf numFmtId="0" fontId="14" fillId="6" borderId="1" xfId="0" applyFont="1" applyFill="1" applyBorder="1" applyAlignment="1">
      <alignment horizontal="distributed" vertical="center" justifyLastLine="1"/>
    </xf>
    <xf numFmtId="0" fontId="14" fillId="6" borderId="5" xfId="0" applyFont="1" applyFill="1" applyBorder="1" applyAlignment="1">
      <alignment horizontal="distributed" vertical="center" justifyLastLine="1"/>
    </xf>
    <xf numFmtId="0" fontId="14" fillId="6" borderId="35" xfId="0" applyFont="1" applyFill="1" applyBorder="1" applyAlignment="1">
      <alignment horizontal="distributed" vertical="center" justifyLastLine="1"/>
    </xf>
    <xf numFmtId="0" fontId="14" fillId="6" borderId="0" xfId="0" applyFont="1" applyFill="1" applyAlignment="1">
      <alignment horizontal="distributed" vertical="center" justifyLastLine="1"/>
    </xf>
    <xf numFmtId="0" fontId="14" fillId="6" borderId="10" xfId="0" applyFont="1" applyFill="1" applyBorder="1" applyAlignment="1">
      <alignment horizontal="distributed" vertical="center" justifyLastLine="1"/>
    </xf>
    <xf numFmtId="177" fontId="14" fillId="0" borderId="12" xfId="0" applyNumberFormat="1" applyFont="1" applyBorder="1" applyAlignment="1">
      <alignment horizontal="center" vertical="center"/>
    </xf>
    <xf numFmtId="177" fontId="14" fillId="0" borderId="11" xfId="0" applyNumberFormat="1" applyFont="1" applyBorder="1" applyAlignment="1">
      <alignment horizontal="center" vertical="center"/>
    </xf>
    <xf numFmtId="177" fontId="14" fillId="0" borderId="26" xfId="0" applyNumberFormat="1" applyFont="1" applyBorder="1" applyAlignment="1">
      <alignment horizontal="center" vertical="center"/>
    </xf>
    <xf numFmtId="0" fontId="14" fillId="6" borderId="3" xfId="0" applyFont="1" applyFill="1" applyBorder="1" applyAlignment="1">
      <alignment horizontal="distributed" vertical="center" justifyLastLine="1"/>
    </xf>
    <xf numFmtId="0" fontId="14" fillId="6" borderId="4" xfId="0" applyFont="1" applyFill="1" applyBorder="1" applyAlignment="1">
      <alignment horizontal="distributed" vertical="center" justifyLastLine="1"/>
    </xf>
    <xf numFmtId="0" fontId="14" fillId="6" borderId="30" xfId="0" applyFont="1" applyFill="1" applyBorder="1" applyAlignment="1">
      <alignment horizontal="distributed" vertical="center" justifyLastLine="1"/>
    </xf>
    <xf numFmtId="0" fontId="14" fillId="0" borderId="4" xfId="0" applyFont="1" applyBorder="1" applyAlignment="1">
      <alignment horizontal="center" vertical="center"/>
    </xf>
    <xf numFmtId="0" fontId="14" fillId="0" borderId="50" xfId="0" applyFont="1" applyBorder="1" applyAlignment="1">
      <alignment horizontal="center" vertical="center" shrinkToFit="1"/>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0" borderId="14" xfId="0" applyFont="1" applyBorder="1" applyAlignment="1">
      <alignment horizontal="center" vertical="center"/>
    </xf>
    <xf numFmtId="0" fontId="14" fillId="0" borderId="48" xfId="0" applyFont="1" applyBorder="1" applyAlignment="1">
      <alignment horizontal="center" vertical="center"/>
    </xf>
    <xf numFmtId="0" fontId="14" fillId="6" borderId="8" xfId="0" applyFont="1" applyFill="1" applyBorder="1" applyAlignment="1">
      <alignment horizontal="center" vertical="center" justifyLastLine="1" shrinkToFit="1"/>
    </xf>
    <xf numFmtId="0" fontId="14" fillId="6" borderId="1" xfId="0" applyFont="1" applyFill="1" applyBorder="1" applyAlignment="1">
      <alignment horizontal="center" vertical="center" justifyLastLine="1" shrinkToFit="1"/>
    </xf>
    <xf numFmtId="0" fontId="14" fillId="6" borderId="5" xfId="0" applyFont="1" applyFill="1" applyBorder="1" applyAlignment="1">
      <alignment horizontal="center" vertical="center" justifyLastLine="1" shrinkToFit="1"/>
    </xf>
    <xf numFmtId="0" fontId="14" fillId="6" borderId="7" xfId="0" applyFont="1" applyFill="1" applyBorder="1" applyAlignment="1">
      <alignment horizontal="center" vertical="center" justifyLastLine="1" shrinkToFit="1"/>
    </xf>
    <xf numFmtId="0" fontId="14" fillId="6" borderId="2" xfId="0" applyFont="1" applyFill="1" applyBorder="1" applyAlignment="1">
      <alignment horizontal="center" vertical="center" justifyLastLine="1" shrinkToFit="1"/>
    </xf>
    <xf numFmtId="0" fontId="14" fillId="6" borderId="6" xfId="0" applyFont="1" applyFill="1" applyBorder="1" applyAlignment="1">
      <alignment horizontal="center" vertical="center" justifyLastLine="1" shrinkToFit="1"/>
    </xf>
    <xf numFmtId="0" fontId="14" fillId="6" borderId="38" xfId="0" applyFont="1" applyFill="1" applyBorder="1" applyAlignment="1">
      <alignment horizontal="distributed" vertical="center" justifyLastLine="1"/>
    </xf>
    <xf numFmtId="0" fontId="14" fillId="6" borderId="19" xfId="0" applyFont="1" applyFill="1" applyBorder="1" applyAlignment="1">
      <alignment horizontal="distributed" vertical="center" justifyLastLine="1"/>
    </xf>
    <xf numFmtId="0" fontId="14" fillId="0" borderId="27" xfId="0" applyFont="1" applyBorder="1" applyAlignment="1">
      <alignment horizontal="left" vertical="center"/>
    </xf>
    <xf numFmtId="0" fontId="14" fillId="0" borderId="28" xfId="0" applyFont="1" applyBorder="1" applyAlignment="1">
      <alignment horizontal="left" vertical="center"/>
    </xf>
    <xf numFmtId="0" fontId="14" fillId="6" borderId="41" xfId="0" applyFont="1" applyFill="1" applyBorder="1" applyAlignment="1">
      <alignment horizontal="distributed" vertical="center" justifyLastLine="1"/>
    </xf>
    <xf numFmtId="0" fontId="14" fillId="6" borderId="25" xfId="0" applyFont="1" applyFill="1" applyBorder="1" applyAlignment="1">
      <alignment horizontal="distributed" vertical="center" justifyLastLine="1"/>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6" borderId="49" xfId="0" applyFont="1" applyFill="1" applyBorder="1" applyAlignment="1">
      <alignment horizontal="distributed" vertical="center" justifyLastLine="1"/>
    </xf>
    <xf numFmtId="0" fontId="14" fillId="6" borderId="11" xfId="0" applyFont="1" applyFill="1" applyBorder="1" applyAlignment="1">
      <alignment horizontal="distributed" vertical="center" justifyLastLine="1"/>
    </xf>
    <xf numFmtId="0" fontId="14" fillId="6" borderId="13" xfId="0" applyFont="1" applyFill="1" applyBorder="1" applyAlignment="1">
      <alignment horizontal="distributed" vertical="center" justifyLastLine="1"/>
    </xf>
    <xf numFmtId="0" fontId="14" fillId="6" borderId="12" xfId="0" applyFont="1" applyFill="1" applyBorder="1" applyAlignment="1">
      <alignment horizontal="center" vertical="center" shrinkToFit="1"/>
    </xf>
    <xf numFmtId="0" fontId="14" fillId="6" borderId="11" xfId="0" applyFont="1" applyFill="1" applyBorder="1" applyAlignment="1">
      <alignment horizontal="center" vertical="center" shrinkToFit="1"/>
    </xf>
    <xf numFmtId="0" fontId="14" fillId="6" borderId="13" xfId="0" applyFont="1" applyFill="1" applyBorder="1" applyAlignment="1">
      <alignment horizontal="center" vertical="center" shrinkToFit="1"/>
    </xf>
    <xf numFmtId="0" fontId="14" fillId="0" borderId="13" xfId="0" applyFont="1" applyBorder="1" applyAlignment="1">
      <alignment horizontal="center" vertical="center"/>
    </xf>
    <xf numFmtId="0" fontId="14" fillId="0" borderId="53" xfId="0" applyFont="1" applyBorder="1" applyAlignment="1">
      <alignment vertical="center" shrinkToFit="1"/>
    </xf>
    <xf numFmtId="0" fontId="14" fillId="0" borderId="54" xfId="0" applyFont="1" applyBorder="1" applyAlignment="1">
      <alignment vertical="center" shrinkToFit="1"/>
    </xf>
    <xf numFmtId="0" fontId="14" fillId="0" borderId="56" xfId="0" applyFont="1" applyBorder="1" applyAlignment="1">
      <alignment vertical="center" shrinkToFit="1"/>
    </xf>
    <xf numFmtId="0" fontId="16" fillId="0" borderId="19" xfId="0" applyFont="1" applyBorder="1" applyAlignment="1">
      <alignment horizontal="center" vertical="center"/>
    </xf>
    <xf numFmtId="0" fontId="8" fillId="6" borderId="19" xfId="0" applyFont="1" applyFill="1" applyBorder="1" applyAlignment="1">
      <alignment horizontal="center" vertical="center" shrinkToFit="1"/>
    </xf>
    <xf numFmtId="0" fontId="14" fillId="0" borderId="27" xfId="0" applyFont="1" applyBorder="1" applyAlignment="1">
      <alignment vertical="center"/>
    </xf>
    <xf numFmtId="0" fontId="14" fillId="0" borderId="28" xfId="0" applyFont="1" applyBorder="1" applyAlignment="1">
      <alignment vertical="center"/>
    </xf>
    <xf numFmtId="0" fontId="14" fillId="0" borderId="29" xfId="0" applyFont="1" applyBorder="1" applyAlignment="1">
      <alignment vertical="center"/>
    </xf>
    <xf numFmtId="0" fontId="14" fillId="6" borderId="44" xfId="0" applyFont="1" applyFill="1" applyBorder="1" applyAlignment="1">
      <alignment horizontal="distributed" vertical="center" justifyLastLine="1"/>
    </xf>
    <xf numFmtId="0" fontId="14" fillId="6" borderId="45" xfId="0" applyFont="1" applyFill="1" applyBorder="1" applyAlignment="1">
      <alignment horizontal="distributed" vertical="center" justifyLastLine="1"/>
    </xf>
    <xf numFmtId="0" fontId="14" fillId="6" borderId="46" xfId="0" applyFont="1" applyFill="1" applyBorder="1" applyAlignment="1">
      <alignment horizontal="distributed" vertical="center" justifyLastLine="1"/>
    </xf>
    <xf numFmtId="0" fontId="14" fillId="0" borderId="45" xfId="0" applyFont="1" applyBorder="1" applyAlignment="1">
      <alignment horizontal="center" vertical="center"/>
    </xf>
    <xf numFmtId="0" fontId="14" fillId="0" borderId="45" xfId="0" applyFont="1" applyBorder="1" applyAlignment="1">
      <alignment horizontal="center" vertical="center" shrinkToFit="1"/>
    </xf>
    <xf numFmtId="0" fontId="14" fillId="0" borderId="47" xfId="0" applyFont="1" applyBorder="1" applyAlignment="1">
      <alignment horizontal="center" vertical="center" shrinkToFit="1"/>
    </xf>
    <xf numFmtId="0" fontId="14" fillId="6" borderId="42" xfId="0" applyFont="1" applyFill="1" applyBorder="1" applyAlignment="1">
      <alignment horizontal="distributed" vertical="center" justifyLastLine="1"/>
    </xf>
    <xf numFmtId="0" fontId="14" fillId="6" borderId="32" xfId="0" applyFont="1" applyFill="1" applyBorder="1" applyAlignment="1">
      <alignment horizontal="distributed" vertical="center" justifyLastLine="1"/>
    </xf>
    <xf numFmtId="0" fontId="14" fillId="6" borderId="58" xfId="0" applyFont="1" applyFill="1" applyBorder="1" applyAlignment="1">
      <alignment horizontal="distributed" vertical="center" justifyLastLine="1"/>
    </xf>
    <xf numFmtId="0" fontId="14" fillId="6" borderId="59" xfId="0" applyFont="1" applyFill="1" applyBorder="1" applyAlignment="1">
      <alignment horizontal="distributed" vertical="center" justifyLastLine="1"/>
    </xf>
    <xf numFmtId="0" fontId="14" fillId="0" borderId="3" xfId="0" applyFont="1" applyBorder="1" applyAlignment="1">
      <alignment vertical="center"/>
    </xf>
    <xf numFmtId="0" fontId="14" fillId="0" borderId="4" xfId="0" applyFont="1" applyBorder="1" applyAlignment="1">
      <alignment vertical="center"/>
    </xf>
    <xf numFmtId="0" fontId="14" fillId="0" borderId="50" xfId="0" applyFont="1" applyBorder="1" applyAlignment="1">
      <alignment vertical="center"/>
    </xf>
    <xf numFmtId="0" fontId="14" fillId="6" borderId="38" xfId="0" applyFont="1" applyFill="1" applyBorder="1" applyAlignment="1">
      <alignment horizontal="distributed" vertical="center" justifyLastLine="1" shrinkToFit="1"/>
    </xf>
    <xf numFmtId="0" fontId="14" fillId="6" borderId="19" xfId="0" applyFont="1" applyFill="1" applyBorder="1" applyAlignment="1">
      <alignment horizontal="distributed" vertical="center" justifyLastLine="1" shrinkToFit="1"/>
    </xf>
    <xf numFmtId="0" fontId="14" fillId="0" borderId="1" xfId="0" applyFont="1" applyBorder="1" applyAlignment="1">
      <alignment vertical="center" shrinkToFit="1"/>
    </xf>
    <xf numFmtId="0" fontId="14" fillId="0" borderId="5" xfId="0" applyFont="1" applyBorder="1" applyAlignment="1">
      <alignment vertical="center" shrinkToFit="1"/>
    </xf>
    <xf numFmtId="0" fontId="14" fillId="0" borderId="54" xfId="0" applyFont="1" applyBorder="1" applyAlignment="1">
      <alignment horizontal="center" vertical="center" shrinkToFit="1"/>
    </xf>
    <xf numFmtId="0" fontId="14" fillId="0" borderId="191" xfId="0" applyFont="1" applyBorder="1" applyAlignment="1">
      <alignment horizontal="center" vertical="center" shrinkToFit="1"/>
    </xf>
    <xf numFmtId="0" fontId="14" fillId="0" borderId="192" xfId="0" applyFont="1" applyBorder="1" applyAlignment="1">
      <alignment horizontal="center" vertical="center" shrinkToFit="1"/>
    </xf>
    <xf numFmtId="0" fontId="14" fillId="0" borderId="193" xfId="0" applyFont="1" applyBorder="1" applyAlignment="1">
      <alignment horizontal="center" vertical="center" shrinkToFit="1"/>
    </xf>
    <xf numFmtId="0" fontId="14" fillId="6" borderId="7" xfId="0" applyFont="1" applyFill="1" applyBorder="1" applyAlignment="1">
      <alignment horizontal="center" vertical="center" shrinkToFit="1"/>
    </xf>
    <xf numFmtId="0" fontId="14" fillId="6" borderId="2" xfId="0" applyFont="1" applyFill="1" applyBorder="1" applyAlignment="1">
      <alignment horizontal="center" vertical="center" shrinkToFit="1"/>
    </xf>
    <xf numFmtId="0" fontId="14" fillId="6" borderId="6" xfId="0" applyFont="1" applyFill="1" applyBorder="1" applyAlignment="1">
      <alignment horizontal="center" vertical="center" shrinkToFit="1"/>
    </xf>
    <xf numFmtId="0" fontId="14" fillId="6" borderId="40" xfId="0" applyFont="1" applyFill="1" applyBorder="1" applyAlignment="1">
      <alignment horizontal="distributed" vertical="center" justifyLastLine="1"/>
    </xf>
    <xf numFmtId="0" fontId="14" fillId="6" borderId="39" xfId="0" applyFont="1" applyFill="1" applyBorder="1" applyAlignment="1">
      <alignment horizontal="distributed" vertical="center" justifyLastLine="1"/>
    </xf>
    <xf numFmtId="0" fontId="14" fillId="0" borderId="44" xfId="0" applyFont="1" applyBorder="1" applyAlignment="1">
      <alignment vertical="center" shrinkToFit="1"/>
    </xf>
    <xf numFmtId="0" fontId="14" fillId="0" borderId="45" xfId="0" applyFont="1" applyBorder="1" applyAlignment="1">
      <alignment vertical="center" shrinkToFit="1"/>
    </xf>
    <xf numFmtId="0" fontId="14" fillId="0" borderId="46" xfId="0" applyFont="1" applyBorder="1" applyAlignment="1">
      <alignment vertical="center" shrinkToFit="1"/>
    </xf>
    <xf numFmtId="0" fontId="14" fillId="0" borderId="45" xfId="0" applyFont="1" applyBorder="1" applyAlignment="1">
      <alignment vertical="center"/>
    </xf>
    <xf numFmtId="0" fontId="14" fillId="0" borderId="47" xfId="0" applyFont="1" applyBorder="1" applyAlignment="1">
      <alignment vertical="center"/>
    </xf>
    <xf numFmtId="0" fontId="14" fillId="0" borderId="3" xfId="0" applyFont="1" applyBorder="1" applyAlignment="1">
      <alignment vertical="center" shrinkToFit="1"/>
    </xf>
    <xf numFmtId="0" fontId="14" fillId="0" borderId="4" xfId="0" applyFont="1" applyBorder="1" applyAlignment="1">
      <alignment vertical="center" shrinkToFit="1"/>
    </xf>
    <xf numFmtId="0" fontId="14" fillId="0" borderId="30" xfId="0" applyFont="1" applyBorder="1" applyAlignment="1">
      <alignment vertical="center" shrinkToFit="1"/>
    </xf>
    <xf numFmtId="0" fontId="23" fillId="6" borderId="3" xfId="0" applyFont="1" applyFill="1" applyBorder="1" applyAlignment="1">
      <alignment vertical="center" wrapText="1" shrinkToFit="1"/>
    </xf>
    <xf numFmtId="0" fontId="23" fillId="6" borderId="4" xfId="0" applyFont="1" applyFill="1" applyBorder="1" applyAlignment="1">
      <alignment vertical="center" shrinkToFit="1"/>
    </xf>
    <xf numFmtId="0" fontId="23" fillId="6" borderId="30" xfId="0" applyFont="1" applyFill="1" applyBorder="1" applyAlignment="1">
      <alignment vertical="center" shrinkToFit="1"/>
    </xf>
    <xf numFmtId="0" fontId="14" fillId="0" borderId="2" xfId="0" applyFont="1" applyBorder="1" applyAlignment="1">
      <alignment vertical="center" shrinkToFit="1"/>
    </xf>
    <xf numFmtId="0" fontId="14" fillId="0" borderId="48" xfId="0" applyFont="1" applyBorder="1" applyAlignment="1">
      <alignment vertical="center" shrinkToFit="1"/>
    </xf>
    <xf numFmtId="0" fontId="16" fillId="0" borderId="0" xfId="0" applyFont="1" applyAlignment="1">
      <alignment horizontal="center" vertical="center"/>
    </xf>
    <xf numFmtId="177" fontId="14" fillId="0" borderId="0" xfId="0" applyNumberFormat="1" applyFont="1" applyAlignment="1">
      <alignment horizontal="right"/>
    </xf>
    <xf numFmtId="0" fontId="16" fillId="0" borderId="0" xfId="0" applyFont="1" applyAlignment="1">
      <alignment horizontal="left" vertical="center"/>
    </xf>
    <xf numFmtId="0" fontId="29" fillId="0" borderId="0" xfId="0" applyFont="1" applyAlignment="1">
      <alignment horizontal="left" vertical="center"/>
    </xf>
    <xf numFmtId="0" fontId="19" fillId="0" borderId="1" xfId="0" applyFont="1" applyBorder="1" applyAlignment="1">
      <alignment horizontal="center" vertical="center" shrinkToFit="1"/>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14" fillId="0" borderId="55" xfId="0" applyFont="1" applyBorder="1" applyAlignment="1">
      <alignment horizontal="center" vertical="center"/>
    </xf>
    <xf numFmtId="0" fontId="14" fillId="6" borderId="110" xfId="0" applyFont="1" applyFill="1" applyBorder="1" applyAlignment="1">
      <alignment horizontal="center" vertical="center" shrinkToFit="1"/>
    </xf>
    <xf numFmtId="0" fontId="14" fillId="6" borderId="111" xfId="0" applyFont="1" applyFill="1" applyBorder="1" applyAlignment="1">
      <alignment horizontal="center" vertical="center" shrinkToFit="1"/>
    </xf>
    <xf numFmtId="0" fontId="14" fillId="6" borderId="112" xfId="0" applyFont="1" applyFill="1" applyBorder="1" applyAlignment="1">
      <alignment horizontal="center" vertical="center" shrinkToFit="1"/>
    </xf>
    <xf numFmtId="177" fontId="14" fillId="0" borderId="111" xfId="0" applyNumberFormat="1" applyFont="1" applyBorder="1" applyAlignment="1">
      <alignment horizontal="center" vertical="center"/>
    </xf>
    <xf numFmtId="177" fontId="14" fillId="0" borderId="113" xfId="0" applyNumberFormat="1" applyFont="1" applyBorder="1" applyAlignment="1">
      <alignment horizontal="center" vertical="center"/>
    </xf>
    <xf numFmtId="0" fontId="14" fillId="0" borderId="14" xfId="0" applyFont="1" applyBorder="1" applyAlignment="1">
      <alignment vertical="center" shrinkToFit="1"/>
    </xf>
    <xf numFmtId="0" fontId="19" fillId="0" borderId="110" xfId="0" applyFont="1" applyBorder="1" applyAlignment="1">
      <alignment horizontal="right" vertical="center"/>
    </xf>
    <xf numFmtId="0" fontId="19" fillId="0" borderId="111" xfId="0" applyFont="1" applyBorder="1" applyAlignment="1">
      <alignment horizontal="right" vertical="center"/>
    </xf>
    <xf numFmtId="0" fontId="19" fillId="0" borderId="111" xfId="0" applyFont="1" applyBorder="1" applyAlignment="1">
      <alignment horizontal="center" vertical="center"/>
    </xf>
    <xf numFmtId="0" fontId="14" fillId="6" borderId="110" xfId="0" applyFont="1" applyFill="1" applyBorder="1" applyAlignment="1">
      <alignment horizontal="center" vertical="center"/>
    </xf>
    <xf numFmtId="0" fontId="14" fillId="6" borderId="111" xfId="0" applyFont="1" applyFill="1" applyBorder="1" applyAlignment="1">
      <alignment horizontal="center" vertical="center"/>
    </xf>
    <xf numFmtId="0" fontId="14" fillId="6" borderId="112" xfId="0" applyFont="1" applyFill="1" applyBorder="1" applyAlignment="1">
      <alignment horizontal="center" vertical="center"/>
    </xf>
    <xf numFmtId="0" fontId="14" fillId="0" borderId="111" xfId="0" applyFont="1" applyBorder="1" applyAlignment="1">
      <alignment horizontal="center" vertical="center"/>
    </xf>
    <xf numFmtId="0" fontId="15" fillId="0" borderId="0" xfId="0" applyFont="1" applyAlignment="1">
      <alignment vertical="center"/>
    </xf>
    <xf numFmtId="0" fontId="29" fillId="0" borderId="0" xfId="0" applyFont="1" applyAlignment="1">
      <alignment horizontal="center" vertical="center"/>
    </xf>
    <xf numFmtId="0" fontId="14" fillId="6" borderId="105" xfId="0" applyFont="1" applyFill="1" applyBorder="1" applyAlignment="1">
      <alignment horizontal="center" vertical="center" shrinkToFit="1"/>
    </xf>
    <xf numFmtId="0" fontId="14" fillId="6" borderId="57" xfId="0" applyFont="1" applyFill="1" applyBorder="1" applyAlignment="1">
      <alignment horizontal="center" vertical="center" shrinkToFit="1"/>
    </xf>
    <xf numFmtId="0" fontId="14" fillId="6" borderId="106" xfId="0" applyFont="1" applyFill="1" applyBorder="1" applyAlignment="1">
      <alignment horizontal="center" vertical="center" shrinkToFit="1"/>
    </xf>
    <xf numFmtId="0" fontId="19" fillId="0" borderId="9" xfId="0" applyFont="1" applyBorder="1" applyAlignment="1">
      <alignment horizontal="center" vertical="center" shrinkToFit="1"/>
    </xf>
    <xf numFmtId="0" fontId="19" fillId="0" borderId="8" xfId="0" applyFont="1" applyBorder="1" applyAlignment="1">
      <alignment horizontal="center" vertical="center" shrinkToFit="1"/>
    </xf>
    <xf numFmtId="0" fontId="14" fillId="0" borderId="0" xfId="0" applyFont="1" applyAlignment="1">
      <alignment horizontal="left" vertical="center" shrinkToFit="1"/>
    </xf>
    <xf numFmtId="0" fontId="14" fillId="6" borderId="169" xfId="0" applyFont="1" applyFill="1" applyBorder="1" applyAlignment="1">
      <alignment horizontal="distributed" vertical="center" justifyLastLine="1"/>
    </xf>
    <xf numFmtId="0" fontId="14" fillId="6" borderId="167" xfId="0" applyFont="1" applyFill="1" applyBorder="1" applyAlignment="1">
      <alignment horizontal="distributed" vertical="center" justifyLastLine="1"/>
    </xf>
    <xf numFmtId="0" fontId="14" fillId="0" borderId="85" xfId="0" applyFont="1" applyBorder="1" applyAlignment="1">
      <alignment vertical="center" shrinkToFit="1"/>
    </xf>
    <xf numFmtId="0" fontId="14" fillId="0" borderId="94" xfId="0" applyFont="1" applyBorder="1" applyAlignment="1">
      <alignment vertical="center" shrinkToFit="1"/>
    </xf>
    <xf numFmtId="0" fontId="14" fillId="6" borderId="9" xfId="0" applyFont="1" applyFill="1" applyBorder="1" applyAlignment="1">
      <alignment horizontal="distributed" vertical="center" justifyLastLine="1"/>
    </xf>
    <xf numFmtId="0" fontId="14" fillId="6" borderId="137" xfId="0" applyFont="1" applyFill="1" applyBorder="1" applyAlignment="1">
      <alignment horizontal="distributed" vertical="center" justifyLastLine="1"/>
    </xf>
    <xf numFmtId="0" fontId="14" fillId="6" borderId="135" xfId="0" applyFont="1" applyFill="1" applyBorder="1" applyAlignment="1">
      <alignment horizontal="distributed" vertical="center" justifyLastLine="1"/>
    </xf>
    <xf numFmtId="0" fontId="14" fillId="6" borderId="123" xfId="0" applyFont="1" applyFill="1" applyBorder="1" applyAlignment="1">
      <alignment horizontal="distributed" vertical="center" justifyLastLine="1"/>
    </xf>
    <xf numFmtId="0" fontId="14" fillId="0" borderId="136" xfId="0" applyFont="1" applyBorder="1" applyAlignment="1">
      <alignment vertical="center" shrinkToFit="1"/>
    </xf>
    <xf numFmtId="0" fontId="14" fillId="0" borderId="137" xfId="0" applyFont="1" applyBorder="1" applyAlignment="1">
      <alignment vertical="center" shrinkToFit="1"/>
    </xf>
    <xf numFmtId="0" fontId="14" fillId="6" borderId="164" xfId="0" applyFont="1" applyFill="1" applyBorder="1" applyAlignment="1">
      <alignment horizontal="center" vertical="center"/>
    </xf>
    <xf numFmtId="0" fontId="14" fillId="6" borderId="132" xfId="0" applyFont="1" applyFill="1" applyBorder="1" applyAlignment="1">
      <alignment horizontal="center" vertical="center"/>
    </xf>
    <xf numFmtId="0" fontId="14" fillId="6" borderId="133" xfId="0" applyFont="1" applyFill="1" applyBorder="1" applyAlignment="1">
      <alignment horizontal="center" vertical="center"/>
    </xf>
    <xf numFmtId="0" fontId="14" fillId="0" borderId="131" xfId="0" applyFont="1" applyBorder="1" applyAlignment="1">
      <alignment vertical="center"/>
    </xf>
    <xf numFmtId="0" fontId="14" fillId="0" borderId="132" xfId="0" applyFont="1" applyBorder="1" applyAlignment="1">
      <alignment vertical="center"/>
    </xf>
    <xf numFmtId="0" fontId="14" fillId="0" borderId="163" xfId="0" applyFont="1" applyBorder="1" applyAlignment="1">
      <alignment vertical="center"/>
    </xf>
    <xf numFmtId="0" fontId="14" fillId="0" borderId="178" xfId="0" applyFont="1" applyBorder="1" applyAlignment="1">
      <alignment vertical="center" shrinkToFit="1"/>
    </xf>
    <xf numFmtId="0" fontId="14" fillId="0" borderId="169" xfId="0" applyFont="1" applyBorder="1" applyAlignment="1">
      <alignment vertical="center" shrinkToFit="1"/>
    </xf>
    <xf numFmtId="0" fontId="14" fillId="0" borderId="21" xfId="0" applyFont="1" applyBorder="1" applyAlignment="1">
      <alignment vertical="center" shrinkToFit="1"/>
    </xf>
    <xf numFmtId="0" fontId="14" fillId="0" borderId="22" xfId="0" applyFont="1" applyBorder="1" applyAlignment="1">
      <alignment vertical="center" shrinkToFit="1"/>
    </xf>
    <xf numFmtId="0" fontId="14" fillId="6" borderId="122" xfId="0" applyFont="1" applyFill="1" applyBorder="1" applyAlignment="1">
      <alignment horizontal="distributed" vertical="center" justifyLastLine="1"/>
    </xf>
    <xf numFmtId="0" fontId="23" fillId="6" borderId="36" xfId="0" applyFont="1" applyFill="1" applyBorder="1" applyAlignment="1">
      <alignment vertical="center" wrapText="1"/>
    </xf>
    <xf numFmtId="0" fontId="23" fillId="6" borderId="24" xfId="0" applyFont="1" applyFill="1" applyBorder="1" applyAlignment="1">
      <alignment vertical="center" wrapText="1"/>
    </xf>
    <xf numFmtId="0" fontId="23" fillId="6" borderId="37" xfId="0" applyFont="1" applyFill="1" applyBorder="1" applyAlignment="1">
      <alignment vertical="center" wrapText="1"/>
    </xf>
    <xf numFmtId="0" fontId="23" fillId="6" borderId="15" xfId="0" applyFont="1" applyFill="1" applyBorder="1" applyAlignment="1">
      <alignment vertical="center" wrapText="1"/>
    </xf>
    <xf numFmtId="0" fontId="23" fillId="6" borderId="38" xfId="0" applyFont="1" applyFill="1" applyBorder="1" applyAlignment="1">
      <alignment vertical="center" wrapText="1"/>
    </xf>
    <xf numFmtId="0" fontId="23" fillId="6" borderId="19" xfId="0" applyFont="1" applyFill="1" applyBorder="1" applyAlignment="1">
      <alignment vertical="center" wrapText="1"/>
    </xf>
    <xf numFmtId="0" fontId="14" fillId="0" borderId="2" xfId="0" applyFont="1" applyBorder="1" applyAlignment="1">
      <alignment horizontal="left" vertical="center" shrinkToFit="1"/>
    </xf>
    <xf numFmtId="0" fontId="14" fillId="0" borderId="48" xfId="0" applyFont="1" applyBorder="1" applyAlignment="1">
      <alignment horizontal="left" vertical="center" shrinkToFit="1"/>
    </xf>
    <xf numFmtId="0" fontId="20" fillId="0" borderId="0" xfId="0" applyFont="1" applyAlignment="1">
      <alignment horizontal="center" vertical="center"/>
    </xf>
    <xf numFmtId="0" fontId="21" fillId="0" borderId="0" xfId="0" applyFont="1" applyAlignment="1">
      <alignment horizontal="center" vertical="center"/>
    </xf>
    <xf numFmtId="0" fontId="14" fillId="0" borderId="0" xfId="0" applyFont="1" applyAlignment="1">
      <alignment horizontal="center" vertical="center" shrinkToFit="1"/>
    </xf>
    <xf numFmtId="0" fontId="19" fillId="0" borderId="0" xfId="0" applyFont="1" applyAlignment="1">
      <alignment horizontal="center" vertical="center"/>
    </xf>
    <xf numFmtId="0" fontId="14" fillId="0" borderId="0" xfId="0" applyFont="1" applyAlignment="1">
      <alignment horizontal="distributed" vertical="center" justifyLastLine="1" shrinkToFit="1"/>
    </xf>
    <xf numFmtId="0" fontId="14" fillId="6" borderId="169" xfId="0" applyFont="1" applyFill="1" applyBorder="1" applyAlignment="1">
      <alignment horizontal="center" vertical="center"/>
    </xf>
    <xf numFmtId="0" fontId="14" fillId="6" borderId="167" xfId="0" applyFont="1" applyFill="1" applyBorder="1" applyAlignment="1">
      <alignment horizontal="center" vertical="center"/>
    </xf>
    <xf numFmtId="0" fontId="14" fillId="6" borderId="168" xfId="0" applyFont="1" applyFill="1" applyBorder="1" applyAlignment="1">
      <alignment horizontal="center" vertical="center"/>
    </xf>
    <xf numFmtId="0" fontId="14" fillId="0" borderId="167" xfId="0" applyFont="1" applyBorder="1" applyAlignment="1">
      <alignment vertical="center"/>
    </xf>
    <xf numFmtId="0" fontId="14" fillId="0" borderId="170" xfId="0" applyFont="1" applyBorder="1" applyAlignment="1">
      <alignment vertical="center"/>
    </xf>
    <xf numFmtId="0" fontId="14" fillId="0" borderId="177" xfId="0" applyFont="1" applyBorder="1" applyAlignment="1">
      <alignment horizontal="left" vertical="center" shrinkToFit="1"/>
    </xf>
    <xf numFmtId="0" fontId="14" fillId="0" borderId="60" xfId="0" applyFont="1" applyBorder="1" applyAlignment="1">
      <alignment horizontal="left" vertical="center" shrinkToFit="1"/>
    </xf>
    <xf numFmtId="0" fontId="14" fillId="0" borderId="185" xfId="0" applyFont="1" applyBorder="1" applyAlignment="1">
      <alignment horizontal="left" vertical="center" shrinkToFit="1"/>
    </xf>
    <xf numFmtId="0" fontId="14" fillId="0" borderId="180" xfId="0" applyFont="1" applyBorder="1" applyAlignment="1">
      <alignment horizontal="left" vertical="center" shrinkToFit="1"/>
    </xf>
    <xf numFmtId="0" fontId="14" fillId="0" borderId="18" xfId="0" applyFont="1" applyBorder="1" applyAlignment="1">
      <alignment horizontal="left" vertical="center" shrinkToFit="1"/>
    </xf>
    <xf numFmtId="0" fontId="14" fillId="0" borderId="181" xfId="0" applyFont="1" applyBorder="1" applyAlignment="1">
      <alignment horizontal="left" vertical="center" shrinkToFit="1"/>
    </xf>
    <xf numFmtId="0" fontId="14" fillId="6" borderId="22" xfId="0" applyFont="1" applyFill="1" applyBorder="1" applyAlignment="1">
      <alignment horizontal="center" vertical="center"/>
    </xf>
    <xf numFmtId="0" fontId="14" fillId="6" borderId="33" xfId="0" applyFont="1" applyFill="1" applyBorder="1" applyAlignment="1">
      <alignment horizontal="center" vertical="center"/>
    </xf>
    <xf numFmtId="0" fontId="14" fillId="6" borderId="23" xfId="0" applyFont="1" applyFill="1" applyBorder="1" applyAlignment="1">
      <alignment horizontal="center" vertical="center"/>
    </xf>
    <xf numFmtId="0" fontId="14" fillId="0" borderId="33" xfId="0" applyFont="1" applyBorder="1" applyAlignment="1">
      <alignment vertical="center"/>
    </xf>
    <xf numFmtId="0" fontId="14" fillId="0" borderId="124" xfId="0" applyFont="1" applyBorder="1" applyAlignment="1">
      <alignment vertical="center"/>
    </xf>
    <xf numFmtId="0" fontId="14" fillId="6" borderId="172" xfId="0" applyFont="1" applyFill="1" applyBorder="1" applyAlignment="1">
      <alignment horizontal="center" vertical="center"/>
    </xf>
    <xf numFmtId="0" fontId="14" fillId="6" borderId="173" xfId="0" applyFont="1" applyFill="1" applyBorder="1" applyAlignment="1">
      <alignment horizontal="center" vertical="center"/>
    </xf>
    <xf numFmtId="0" fontId="14" fillId="6" borderId="174" xfId="0" applyFont="1" applyFill="1" applyBorder="1" applyAlignment="1">
      <alignment horizontal="center" vertical="center"/>
    </xf>
    <xf numFmtId="0" fontId="14" fillId="0" borderId="173" xfId="0" applyFont="1" applyBorder="1" applyAlignment="1">
      <alignment vertical="center"/>
    </xf>
    <xf numFmtId="0" fontId="14" fillId="0" borderId="175" xfId="0" applyFont="1" applyBorder="1" applyAlignment="1">
      <alignment vertical="center"/>
    </xf>
    <xf numFmtId="0" fontId="14" fillId="0" borderId="186" xfId="0" applyFont="1" applyBorder="1" applyAlignment="1">
      <alignment horizontal="left" vertical="center" shrinkToFit="1"/>
    </xf>
    <xf numFmtId="0" fontId="14" fillId="0" borderId="156" xfId="0" applyFont="1" applyBorder="1" applyAlignment="1">
      <alignment horizontal="left" vertical="center" shrinkToFit="1"/>
    </xf>
    <xf numFmtId="0" fontId="14" fillId="0" borderId="187" xfId="0" applyFont="1" applyBorder="1" applyAlignment="1">
      <alignment horizontal="left" vertical="center" shrinkToFit="1"/>
    </xf>
    <xf numFmtId="0" fontId="14" fillId="0" borderId="53" xfId="0" applyFont="1" applyBorder="1" applyAlignment="1">
      <alignment horizontal="center" vertical="center" shrinkToFit="1"/>
    </xf>
    <xf numFmtId="0" fontId="14" fillId="0" borderId="179" xfId="0" applyFont="1" applyBorder="1" applyAlignment="1">
      <alignment vertical="center" shrinkToFit="1"/>
    </xf>
    <xf numFmtId="0" fontId="14" fillId="0" borderId="180" xfId="0" applyFont="1" applyBorder="1" applyAlignment="1">
      <alignment vertical="center" shrinkToFit="1"/>
    </xf>
    <xf numFmtId="0" fontId="14" fillId="6" borderId="183" xfId="0" applyFont="1" applyFill="1" applyBorder="1" applyAlignment="1">
      <alignment horizontal="center" vertical="center" shrinkToFit="1"/>
    </xf>
    <xf numFmtId="0" fontId="14" fillId="6" borderId="143" xfId="0" applyFont="1" applyFill="1" applyBorder="1" applyAlignment="1">
      <alignment horizontal="center" vertical="center" justifyLastLine="1"/>
    </xf>
    <xf numFmtId="0" fontId="14" fillId="6" borderId="11" xfId="0" applyFont="1" applyFill="1" applyBorder="1" applyAlignment="1">
      <alignment horizontal="center" vertical="center" justifyLastLine="1"/>
    </xf>
    <xf numFmtId="0" fontId="14" fillId="6" borderId="13" xfId="0" applyFont="1" applyFill="1" applyBorder="1" applyAlignment="1">
      <alignment horizontal="center" vertical="center" justifyLastLine="1"/>
    </xf>
    <xf numFmtId="0" fontId="14" fillId="6" borderId="182" xfId="0" applyFont="1" applyFill="1" applyBorder="1" applyAlignment="1">
      <alignment horizontal="center" vertical="center" shrinkToFit="1"/>
    </xf>
    <xf numFmtId="0" fontId="14" fillId="6" borderId="54" xfId="0" applyFont="1" applyFill="1" applyBorder="1" applyAlignment="1">
      <alignment horizontal="center" vertical="center" shrinkToFit="1"/>
    </xf>
    <xf numFmtId="0" fontId="14" fillId="6" borderId="55" xfId="0" applyFont="1" applyFill="1" applyBorder="1" applyAlignment="1">
      <alignment horizontal="center" vertical="center" shrinkToFit="1"/>
    </xf>
    <xf numFmtId="0" fontId="21" fillId="0" borderId="12" xfId="0" applyFont="1" applyBorder="1" applyAlignment="1">
      <alignment horizontal="center" vertical="center"/>
    </xf>
    <xf numFmtId="0" fontId="21" fillId="0" borderId="11" xfId="0" applyFont="1" applyBorder="1" applyAlignment="1">
      <alignment horizontal="center" vertical="center"/>
    </xf>
    <xf numFmtId="0" fontId="21" fillId="0" borderId="121" xfId="0" applyFont="1" applyBorder="1" applyAlignment="1">
      <alignment horizontal="center" vertical="center"/>
    </xf>
    <xf numFmtId="0" fontId="20" fillId="0" borderId="53" xfId="0" applyFont="1" applyBorder="1" applyAlignment="1">
      <alignment horizontal="center" vertical="center"/>
    </xf>
    <xf numFmtId="0" fontId="20" fillId="0" borderId="54" xfId="0" applyFont="1" applyBorder="1" applyAlignment="1">
      <alignment horizontal="center" vertical="center"/>
    </xf>
    <xf numFmtId="0" fontId="20" fillId="0" borderId="56" xfId="0" applyFont="1" applyBorder="1" applyAlignment="1">
      <alignment horizontal="center" vertical="center"/>
    </xf>
    <xf numFmtId="0" fontId="14" fillId="6" borderId="12" xfId="0" applyFont="1" applyFill="1" applyBorder="1" applyAlignment="1">
      <alignment horizontal="distributed" vertical="center" justifyLastLine="1"/>
    </xf>
    <xf numFmtId="0" fontId="14" fillId="0" borderId="141" xfId="0" applyFont="1" applyBorder="1" applyAlignment="1">
      <alignment vertical="center" shrinkToFit="1"/>
    </xf>
    <xf numFmtId="0" fontId="14" fillId="0" borderId="142" xfId="0" applyFont="1" applyBorder="1" applyAlignment="1">
      <alignment vertical="center" shrinkToFit="1"/>
    </xf>
    <xf numFmtId="0" fontId="14" fillId="6" borderId="142" xfId="0" applyFont="1" applyFill="1" applyBorder="1" applyAlignment="1">
      <alignment horizontal="distributed" vertical="center" justifyLastLine="1"/>
    </xf>
    <xf numFmtId="0" fontId="14" fillId="6" borderId="139" xfId="0" applyFont="1" applyFill="1" applyBorder="1" applyAlignment="1">
      <alignment horizontal="distributed" vertical="center" justifyLastLine="1"/>
    </xf>
    <xf numFmtId="0" fontId="14" fillId="6" borderId="140" xfId="0" applyFont="1" applyFill="1" applyBorder="1" applyAlignment="1">
      <alignment horizontal="distributed" vertical="center" justifyLastLine="1"/>
    </xf>
    <xf numFmtId="0" fontId="14" fillId="6" borderId="110" xfId="0" applyFont="1" applyFill="1" applyBorder="1" applyAlignment="1">
      <alignment horizontal="distributed" vertical="center" justifyLastLine="1"/>
    </xf>
    <xf numFmtId="0" fontId="14" fillId="6" borderId="112" xfId="0" applyFont="1" applyFill="1" applyBorder="1" applyAlignment="1">
      <alignment horizontal="distributed" vertical="center" justifyLastLine="1"/>
    </xf>
    <xf numFmtId="0" fontId="21" fillId="0" borderId="110" xfId="0" applyFont="1" applyBorder="1" applyAlignment="1">
      <alignment horizontal="center" vertical="center"/>
    </xf>
    <xf numFmtId="0" fontId="14" fillId="6" borderId="166" xfId="0" applyFont="1" applyFill="1" applyBorder="1" applyAlignment="1">
      <alignment horizontal="distributed" vertical="center" justifyLastLine="1"/>
    </xf>
    <xf numFmtId="0" fontId="14" fillId="6" borderId="168" xfId="0" applyFont="1" applyFill="1" applyBorder="1" applyAlignment="1">
      <alignment horizontal="distributed" vertical="center" justifyLastLine="1"/>
    </xf>
    <xf numFmtId="0" fontId="14" fillId="6" borderId="118" xfId="0" applyFont="1" applyFill="1" applyBorder="1" applyAlignment="1">
      <alignment horizontal="distributed" vertical="center" justifyLastLine="1"/>
    </xf>
    <xf numFmtId="0" fontId="14" fillId="6" borderId="33" xfId="0" applyFont="1" applyFill="1" applyBorder="1" applyAlignment="1">
      <alignment horizontal="distributed" vertical="center" justifyLastLine="1"/>
    </xf>
    <xf numFmtId="0" fontId="14" fillId="6" borderId="23" xfId="0" applyFont="1" applyFill="1" applyBorder="1" applyAlignment="1">
      <alignment horizontal="distributed" vertical="center" justifyLastLine="1"/>
    </xf>
    <xf numFmtId="0" fontId="14" fillId="0" borderId="190" xfId="0" applyFont="1" applyBorder="1" applyAlignment="1">
      <alignment vertical="center" shrinkToFit="1"/>
    </xf>
    <xf numFmtId="0" fontId="14" fillId="0" borderId="57" xfId="0" applyFont="1" applyBorder="1" applyAlignment="1">
      <alignment vertical="center" shrinkToFit="1"/>
    </xf>
    <xf numFmtId="0" fontId="14" fillId="0" borderId="107" xfId="0" applyFont="1" applyBorder="1" applyAlignment="1">
      <alignment vertical="center" shrinkToFit="1"/>
    </xf>
    <xf numFmtId="0" fontId="14" fillId="6" borderId="51" xfId="0" applyFont="1" applyFill="1" applyBorder="1" applyAlignment="1">
      <alignment horizontal="distributed" vertical="center" justifyLastLine="1" shrinkToFit="1"/>
    </xf>
    <xf numFmtId="0" fontId="14" fillId="6" borderId="52" xfId="0" applyFont="1" applyFill="1" applyBorder="1" applyAlignment="1">
      <alignment horizontal="distributed" vertical="center" justifyLastLine="1" shrinkToFit="1"/>
    </xf>
    <xf numFmtId="0" fontId="14" fillId="6" borderId="53" xfId="0" applyFont="1" applyFill="1" applyBorder="1" applyAlignment="1">
      <alignment horizontal="distributed" vertical="center" justifyLastLine="1" shrinkToFit="1"/>
    </xf>
    <xf numFmtId="0" fontId="14" fillId="6" borderId="53" xfId="0" applyFont="1" applyFill="1" applyBorder="1" applyAlignment="1">
      <alignment horizontal="center" vertical="center" shrinkToFit="1"/>
    </xf>
    <xf numFmtId="0" fontId="14" fillId="6" borderId="179" xfId="0" applyFont="1" applyFill="1" applyBorder="1" applyAlignment="1">
      <alignment horizontal="distributed" vertical="center" justifyLastLine="1"/>
    </xf>
    <xf numFmtId="0" fontId="14" fillId="0" borderId="18" xfId="0" applyFont="1" applyBorder="1" applyAlignment="1">
      <alignment vertical="center" shrinkToFit="1"/>
    </xf>
    <xf numFmtId="0" fontId="14" fillId="0" borderId="181" xfId="0" applyFont="1" applyBorder="1" applyAlignment="1">
      <alignment vertical="center" shrinkToFit="1"/>
    </xf>
    <xf numFmtId="0" fontId="17" fillId="0" borderId="12" xfId="0" applyFont="1" applyBorder="1" applyAlignment="1">
      <alignment horizontal="center" vertical="center"/>
    </xf>
    <xf numFmtId="0" fontId="17" fillId="0" borderId="11" xfId="0" applyFont="1" applyBorder="1" applyAlignment="1">
      <alignment horizontal="center" vertical="center"/>
    </xf>
    <xf numFmtId="0" fontId="17" fillId="0" borderId="11" xfId="0" applyFont="1" applyBorder="1" applyAlignment="1">
      <alignment horizontal="center" vertical="center" shrinkToFit="1"/>
    </xf>
    <xf numFmtId="0" fontId="17" fillId="0" borderId="13" xfId="0" applyFont="1" applyBorder="1" applyAlignment="1">
      <alignment horizontal="center" vertical="center" shrinkToFit="1"/>
    </xf>
    <xf numFmtId="0" fontId="14" fillId="6" borderId="31" xfId="0" applyFont="1" applyFill="1" applyBorder="1" applyAlignment="1">
      <alignment horizontal="distributed" vertical="center" justifyLastLine="1"/>
    </xf>
    <xf numFmtId="0" fontId="18" fillId="0" borderId="27" xfId="0" applyFont="1" applyBorder="1" applyAlignment="1">
      <alignment vertical="center"/>
    </xf>
    <xf numFmtId="0" fontId="18" fillId="0" borderId="28" xfId="0" applyFont="1" applyBorder="1" applyAlignment="1">
      <alignment vertical="center"/>
    </xf>
    <xf numFmtId="0" fontId="18" fillId="0" borderId="62" xfId="0" applyFont="1" applyBorder="1" applyAlignment="1">
      <alignment vertical="center"/>
    </xf>
    <xf numFmtId="0" fontId="18" fillId="0" borderId="29" xfId="0" applyFont="1" applyBorder="1" applyAlignment="1">
      <alignment vertical="center"/>
    </xf>
    <xf numFmtId="0" fontId="14" fillId="6" borderId="51" xfId="0" applyFont="1" applyFill="1" applyBorder="1" applyAlignment="1">
      <alignment horizontal="distributed" vertical="center" justifyLastLine="1"/>
    </xf>
    <xf numFmtId="0" fontId="14" fillId="6" borderId="52" xfId="0" applyFont="1" applyFill="1" applyBorder="1" applyAlignment="1">
      <alignment horizontal="distributed" vertical="center" justifyLastLine="1"/>
    </xf>
    <xf numFmtId="0" fontId="21" fillId="2" borderId="0" xfId="0" applyFont="1" applyFill="1" applyAlignment="1">
      <alignment horizontal="center" vertical="center"/>
    </xf>
    <xf numFmtId="0" fontId="19" fillId="2" borderId="0" xfId="0" applyFont="1" applyFill="1" applyAlignment="1">
      <alignment vertical="center"/>
    </xf>
    <xf numFmtId="0" fontId="19" fillId="2" borderId="0" xfId="0" applyFont="1" applyFill="1" applyAlignment="1">
      <alignment horizontal="left" vertical="center"/>
    </xf>
    <xf numFmtId="0" fontId="19" fillId="2" borderId="0" xfId="0" applyFont="1" applyFill="1"/>
    <xf numFmtId="38" fontId="8" fillId="0" borderId="137" xfId="2" applyFont="1" applyFill="1" applyBorder="1" applyAlignment="1" applyProtection="1">
      <alignment horizontal="right" vertical="center"/>
    </xf>
    <xf numFmtId="38" fontId="8" fillId="0" borderId="123" xfId="2" applyFont="1" applyFill="1" applyBorder="1" applyAlignment="1" applyProtection="1">
      <alignment horizontal="right" vertical="center"/>
    </xf>
    <xf numFmtId="38" fontId="8" fillId="0" borderId="22" xfId="2" applyFont="1" applyFill="1" applyBorder="1" applyAlignment="1" applyProtection="1">
      <alignment horizontal="right" vertical="center"/>
    </xf>
    <xf numFmtId="38" fontId="8" fillId="0" borderId="23" xfId="2" applyFont="1" applyFill="1" applyBorder="1" applyAlignment="1" applyProtection="1">
      <alignment horizontal="right" vertical="center"/>
    </xf>
    <xf numFmtId="38" fontId="8" fillId="0" borderId="128" xfId="2" applyFont="1" applyFill="1" applyBorder="1" applyAlignment="1" applyProtection="1">
      <alignment horizontal="right" vertical="center"/>
    </xf>
    <xf numFmtId="38" fontId="8" fillId="0" borderId="127" xfId="2" applyFont="1" applyFill="1" applyBorder="1" applyAlignment="1" applyProtection="1">
      <alignment horizontal="right" vertical="center"/>
    </xf>
    <xf numFmtId="0" fontId="8" fillId="0" borderId="69" xfId="0" applyFont="1" applyBorder="1" applyAlignment="1">
      <alignment vertical="center" shrinkToFit="1"/>
    </xf>
    <xf numFmtId="0" fontId="8" fillId="0" borderId="76" xfId="0" applyFont="1" applyBorder="1" applyAlignment="1">
      <alignment vertical="center" shrinkToFit="1"/>
    </xf>
    <xf numFmtId="0" fontId="8" fillId="0" borderId="77" xfId="0" applyFont="1" applyBorder="1" applyAlignment="1">
      <alignment vertical="center" shrinkToFit="1"/>
    </xf>
    <xf numFmtId="0" fontId="8" fillId="0" borderId="186" xfId="0" applyFont="1" applyBorder="1" applyAlignment="1">
      <alignment vertical="center" shrinkToFit="1"/>
    </xf>
    <xf numFmtId="0" fontId="8" fillId="0" borderId="156" xfId="0" applyFont="1" applyBorder="1" applyAlignment="1">
      <alignment vertical="center" shrinkToFit="1"/>
    </xf>
    <xf numFmtId="0" fontId="8" fillId="0" borderId="157" xfId="0" applyFont="1" applyBorder="1" applyAlignment="1">
      <alignment vertical="center" shrinkToFit="1"/>
    </xf>
    <xf numFmtId="0" fontId="8" fillId="0" borderId="73" xfId="0" applyFont="1" applyBorder="1" applyAlignment="1">
      <alignment vertical="center" shrinkToFit="1"/>
    </xf>
    <xf numFmtId="0" fontId="8" fillId="0" borderId="89" xfId="0" applyFont="1" applyBorder="1" applyAlignment="1">
      <alignment vertical="center" shrinkToFit="1"/>
    </xf>
    <xf numFmtId="0" fontId="8" fillId="0" borderId="90" xfId="0" applyFont="1" applyBorder="1" applyAlignment="1">
      <alignment vertical="center" shrinkToFit="1"/>
    </xf>
    <xf numFmtId="0" fontId="8" fillId="0" borderId="12" xfId="0" applyFont="1" applyBorder="1" applyAlignment="1">
      <alignment horizontal="center" vertical="center"/>
    </xf>
    <xf numFmtId="0" fontId="8" fillId="0" borderId="121" xfId="0" applyFont="1" applyBorder="1" applyAlignment="1">
      <alignment horizontal="center" vertical="center"/>
    </xf>
    <xf numFmtId="0" fontId="8" fillId="0" borderId="131" xfId="0" applyFont="1" applyBorder="1" applyAlignment="1">
      <alignment horizontal="center" vertical="center"/>
    </xf>
    <xf numFmtId="0" fontId="8" fillId="0" borderId="134" xfId="0" applyFont="1" applyBorder="1" applyAlignment="1">
      <alignment horizontal="center" vertical="center"/>
    </xf>
    <xf numFmtId="0" fontId="8" fillId="0" borderId="94" xfId="0" applyFont="1" applyBorder="1" applyAlignment="1">
      <alignment horizontal="center" vertical="center"/>
    </xf>
    <xf numFmtId="0" fontId="8" fillId="0" borderId="93" xfId="0" applyFont="1" applyBorder="1" applyAlignment="1">
      <alignment horizontal="center" vertical="center"/>
    </xf>
    <xf numFmtId="0" fontId="8" fillId="2" borderId="81" xfId="0" applyFont="1" applyFill="1" applyBorder="1" applyAlignment="1">
      <alignment horizontal="center" vertical="center"/>
    </xf>
    <xf numFmtId="0" fontId="8" fillId="2" borderId="91" xfId="0" applyFont="1" applyFill="1" applyBorder="1" applyAlignment="1">
      <alignment horizontal="center" vertical="center"/>
    </xf>
    <xf numFmtId="0" fontId="8" fillId="0" borderId="119" xfId="0" applyFont="1" applyBorder="1" applyAlignment="1">
      <alignment horizontal="center" vertical="center"/>
    </xf>
    <xf numFmtId="0" fontId="8" fillId="0" borderId="99" xfId="0" applyFont="1" applyBorder="1" applyAlignment="1">
      <alignment horizontal="center" vertical="center"/>
    </xf>
    <xf numFmtId="0" fontId="8" fillId="0" borderId="11" xfId="0" applyFont="1" applyBorder="1" applyAlignment="1">
      <alignment horizontal="center" vertical="center"/>
    </xf>
    <xf numFmtId="0" fontId="8" fillId="0" borderId="132" xfId="0" applyFont="1" applyBorder="1" applyAlignment="1">
      <alignment horizontal="center" vertical="center"/>
    </xf>
    <xf numFmtId="0" fontId="8" fillId="0" borderId="161" xfId="0" applyFont="1" applyBorder="1" applyAlignment="1">
      <alignment vertical="center"/>
    </xf>
    <xf numFmtId="0" fontId="8" fillId="0" borderId="162" xfId="0" applyFont="1" applyBorder="1" applyAlignment="1">
      <alignment vertical="center"/>
    </xf>
    <xf numFmtId="0" fontId="8" fillId="0" borderId="81" xfId="0" applyFont="1" applyBorder="1"/>
    <xf numFmtId="0" fontId="8" fillId="0" borderId="87" xfId="0" applyFont="1" applyBorder="1"/>
    <xf numFmtId="0" fontId="8" fillId="0" borderId="91" xfId="0" applyFont="1" applyBorder="1"/>
    <xf numFmtId="0" fontId="8" fillId="0" borderId="69" xfId="0" applyFont="1" applyBorder="1" applyAlignment="1">
      <alignment vertical="center"/>
    </xf>
    <xf numFmtId="0" fontId="8" fillId="0" borderId="71" xfId="0" applyFont="1" applyBorder="1" applyAlignment="1">
      <alignment vertical="center"/>
    </xf>
    <xf numFmtId="0" fontId="8" fillId="2" borderId="131" xfId="0" applyFont="1" applyFill="1" applyBorder="1" applyAlignment="1">
      <alignment horizontal="left" vertical="center"/>
    </xf>
    <xf numFmtId="0" fontId="8" fillId="2" borderId="132" xfId="0" applyFont="1" applyFill="1" applyBorder="1" applyAlignment="1">
      <alignment horizontal="left" vertical="center"/>
    </xf>
    <xf numFmtId="0" fontId="8" fillId="2" borderId="133" xfId="0" applyFont="1" applyFill="1" applyBorder="1" applyAlignment="1">
      <alignment horizontal="left" vertical="center"/>
    </xf>
    <xf numFmtId="0" fontId="8" fillId="0" borderId="81" xfId="0" applyFont="1" applyBorder="1" applyAlignment="1">
      <alignment horizontal="center"/>
    </xf>
    <xf numFmtId="0" fontId="8" fillId="0" borderId="87" xfId="0" applyFont="1" applyBorder="1" applyAlignment="1">
      <alignment horizontal="center"/>
    </xf>
    <xf numFmtId="177" fontId="8" fillId="0" borderId="81" xfId="0" applyNumberFormat="1" applyFont="1" applyBorder="1" applyAlignment="1">
      <alignment horizontal="center"/>
    </xf>
    <xf numFmtId="177" fontId="8" fillId="0" borderId="87" xfId="0" applyNumberFormat="1" applyFont="1" applyBorder="1" applyAlignment="1">
      <alignment horizontal="center"/>
    </xf>
    <xf numFmtId="177" fontId="8" fillId="0" borderId="91" xfId="0" applyNumberFormat="1" applyFont="1" applyBorder="1" applyAlignment="1">
      <alignment horizontal="center"/>
    </xf>
    <xf numFmtId="49" fontId="8" fillId="0" borderId="94" xfId="0" applyNumberFormat="1" applyFont="1" applyBorder="1" applyAlignment="1">
      <alignment horizontal="left"/>
    </xf>
    <xf numFmtId="49" fontId="8" fillId="0" borderId="93" xfId="0" applyNumberFormat="1" applyFont="1" applyBorder="1" applyAlignment="1">
      <alignment horizontal="left"/>
    </xf>
    <xf numFmtId="49" fontId="8" fillId="0" borderId="102" xfId="0" applyNumberFormat="1" applyFont="1" applyBorder="1" applyAlignment="1">
      <alignment horizontal="left"/>
    </xf>
    <xf numFmtId="0" fontId="8" fillId="0" borderId="69" xfId="0" applyFont="1" applyBorder="1"/>
    <xf numFmtId="0" fontId="8" fillId="0" borderId="76" xfId="0" applyFont="1" applyBorder="1"/>
    <xf numFmtId="0" fontId="8" fillId="0" borderId="77" xfId="0" applyFont="1" applyBorder="1"/>
    <xf numFmtId="0" fontId="8" fillId="0" borderId="73" xfId="0" applyFont="1" applyBorder="1"/>
    <xf numFmtId="0" fontId="8" fillId="0" borderId="89" xfId="0" applyFont="1" applyBorder="1"/>
    <xf numFmtId="0" fontId="8" fillId="0" borderId="149" xfId="0" applyFont="1" applyBorder="1"/>
    <xf numFmtId="0" fontId="8" fillId="0" borderId="97" xfId="0" applyFont="1" applyBorder="1"/>
    <xf numFmtId="0" fontId="8" fillId="0" borderId="78" xfId="0" applyFont="1" applyBorder="1" applyAlignment="1">
      <alignment horizontal="left"/>
    </xf>
    <xf numFmtId="0" fontId="8" fillId="0" borderId="79" xfId="0" applyFont="1" applyBorder="1" applyAlignment="1">
      <alignment horizontal="left"/>
    </xf>
    <xf numFmtId="0" fontId="10" fillId="0" borderId="81" xfId="1" applyFont="1" applyBorder="1" applyAlignment="1" applyProtection="1"/>
    <xf numFmtId="0" fontId="10" fillId="0" borderId="87" xfId="1" applyFont="1" applyBorder="1" applyAlignment="1" applyProtection="1"/>
    <xf numFmtId="0" fontId="10" fillId="0" borderId="91" xfId="1" applyFont="1" applyBorder="1" applyAlignment="1" applyProtection="1"/>
    <xf numFmtId="0" fontId="8" fillId="0" borderId="81" xfId="0" applyFont="1" applyBorder="1" applyAlignment="1">
      <alignment horizontal="left"/>
    </xf>
    <xf numFmtId="0" fontId="8" fillId="0" borderId="87" xfId="0" applyFont="1" applyBorder="1" applyAlignment="1">
      <alignment horizontal="left"/>
    </xf>
    <xf numFmtId="0" fontId="8" fillId="0" borderId="91" xfId="0" applyFont="1" applyBorder="1" applyAlignment="1">
      <alignment horizontal="left"/>
    </xf>
    <xf numFmtId="0" fontId="8" fillId="0" borderId="69" xfId="0" applyFont="1" applyBorder="1" applyAlignment="1">
      <alignment horizontal="left"/>
    </xf>
    <xf numFmtId="0" fontId="8" fillId="0" borderId="76" xfId="0" applyFont="1" applyBorder="1" applyAlignment="1">
      <alignment horizontal="left"/>
    </xf>
    <xf numFmtId="0" fontId="8" fillId="0" borderId="77" xfId="0" applyFont="1" applyBorder="1" applyAlignment="1">
      <alignment horizontal="left"/>
    </xf>
    <xf numFmtId="0" fontId="8" fillId="0" borderId="91" xfId="0" applyFont="1" applyBorder="1" applyAlignment="1">
      <alignment horizontal="center"/>
    </xf>
    <xf numFmtId="177" fontId="8" fillId="2" borderId="81" xfId="0" applyNumberFormat="1" applyFont="1" applyFill="1" applyBorder="1" applyAlignment="1">
      <alignment horizontal="center"/>
    </xf>
    <xf numFmtId="177" fontId="8" fillId="2" borderId="87" xfId="0" applyNumberFormat="1" applyFont="1" applyFill="1" applyBorder="1" applyAlignment="1">
      <alignment horizontal="center"/>
    </xf>
    <xf numFmtId="177" fontId="8" fillId="2" borderId="91" xfId="0" applyNumberFormat="1" applyFont="1" applyFill="1" applyBorder="1" applyAlignment="1">
      <alignment horizontal="center"/>
    </xf>
    <xf numFmtId="0" fontId="8" fillId="0" borderId="69" xfId="0" applyFont="1" applyBorder="1" applyAlignment="1">
      <alignment shrinkToFit="1"/>
    </xf>
    <xf numFmtId="0" fontId="8" fillId="0" borderId="76" xfId="0" applyFont="1" applyBorder="1" applyAlignment="1">
      <alignment shrinkToFit="1"/>
    </xf>
    <xf numFmtId="0" fontId="8" fillId="0" borderId="77" xfId="0" applyFont="1" applyBorder="1" applyAlignment="1">
      <alignment shrinkToFit="1"/>
    </xf>
    <xf numFmtId="49" fontId="8" fillId="0" borderId="87" xfId="0" applyNumberFormat="1" applyFont="1" applyBorder="1" applyAlignment="1">
      <alignment horizontal="left"/>
    </xf>
    <xf numFmtId="49" fontId="8" fillId="0" borderId="91" xfId="0" applyNumberFormat="1" applyFont="1" applyBorder="1" applyAlignment="1">
      <alignment horizontal="left"/>
    </xf>
    <xf numFmtId="0" fontId="8" fillId="0" borderId="85" xfId="0" applyFont="1" applyBorder="1" applyAlignment="1">
      <alignment horizontal="left"/>
    </xf>
    <xf numFmtId="0" fontId="8" fillId="0" borderId="94" xfId="0" applyFont="1" applyBorder="1" applyAlignment="1">
      <alignment horizontal="left"/>
    </xf>
    <xf numFmtId="0" fontId="8" fillId="0" borderId="86" xfId="0" applyFont="1" applyBorder="1" applyAlignment="1">
      <alignment horizontal="left"/>
    </xf>
    <xf numFmtId="0" fontId="8" fillId="0" borderId="94" xfId="0" applyFont="1" applyBorder="1" applyAlignment="1">
      <alignment horizontal="right" vertical="center" shrinkToFit="1"/>
    </xf>
    <xf numFmtId="0" fontId="8" fillId="0" borderId="93" xfId="0" applyFont="1" applyBorder="1" applyAlignment="1">
      <alignment horizontal="right" vertical="center" shrinkToFit="1"/>
    </xf>
    <xf numFmtId="0" fontId="8" fillId="0" borderId="17" xfId="0" applyFont="1" applyBorder="1"/>
    <xf numFmtId="0" fontId="8" fillId="0" borderId="9" xfId="0" applyFont="1" applyBorder="1"/>
    <xf numFmtId="0" fontId="8" fillId="0" borderId="117" xfId="0" applyFont="1" applyBorder="1"/>
    <xf numFmtId="0" fontId="8" fillId="0" borderId="90" xfId="0" applyFont="1" applyBorder="1"/>
    <xf numFmtId="0" fontId="8" fillId="0" borderId="73" xfId="0" applyFont="1" applyBorder="1" applyAlignment="1">
      <alignment shrinkToFit="1"/>
    </xf>
    <xf numFmtId="0" fontId="8" fillId="0" borderId="89" xfId="0" applyFont="1" applyBorder="1" applyAlignment="1">
      <alignment shrinkToFit="1"/>
    </xf>
    <xf numFmtId="0" fontId="8" fillId="0" borderId="90" xfId="0" applyFont="1" applyBorder="1" applyAlignment="1">
      <alignment shrinkToFit="1"/>
    </xf>
    <xf numFmtId="0" fontId="8" fillId="0" borderId="78" xfId="0" applyFont="1" applyBorder="1"/>
    <xf numFmtId="0" fontId="8" fillId="0" borderId="79" xfId="0" applyFont="1" applyBorder="1"/>
    <xf numFmtId="0" fontId="8" fillId="0" borderId="80" xfId="0" applyFont="1" applyBorder="1"/>
    <xf numFmtId="0" fontId="8" fillId="0" borderId="82" xfId="0" applyFont="1" applyBorder="1" applyAlignment="1">
      <alignment horizontal="left"/>
    </xf>
    <xf numFmtId="0" fontId="8" fillId="0" borderId="83" xfId="0" applyFont="1" applyBorder="1" applyAlignment="1">
      <alignment horizontal="left"/>
    </xf>
    <xf numFmtId="0" fontId="14" fillId="6" borderId="17" xfId="0" applyFont="1" applyFill="1" applyBorder="1" applyAlignment="1">
      <alignment horizontal="distributed" vertical="center" justifyLastLine="1"/>
    </xf>
    <xf numFmtId="0" fontId="14" fillId="0" borderId="9" xfId="0" applyFont="1" applyBorder="1" applyAlignment="1">
      <alignment vertical="center" shrinkToFit="1"/>
    </xf>
    <xf numFmtId="0" fontId="14" fillId="6" borderId="194" xfId="0" applyFont="1" applyFill="1" applyBorder="1" applyAlignment="1">
      <alignment horizontal="distributed" vertical="center" justifyLastLine="1" shrinkToFit="1"/>
    </xf>
    <xf numFmtId="0" fontId="14" fillId="6" borderId="179" xfId="0" applyFont="1" applyFill="1" applyBorder="1" applyAlignment="1">
      <alignment horizontal="distributed" vertical="center" justifyLastLine="1" shrinkToFit="1"/>
    </xf>
    <xf numFmtId="0" fontId="14" fillId="6" borderId="180" xfId="0" applyFont="1" applyFill="1" applyBorder="1" applyAlignment="1">
      <alignment horizontal="distributed" vertical="center" justifyLastLine="1" shrinkToFit="1"/>
    </xf>
    <xf numFmtId="0" fontId="14" fillId="6" borderId="180" xfId="0" applyFont="1" applyFill="1" applyBorder="1" applyAlignment="1">
      <alignment horizontal="center" vertical="center" shrinkToFit="1"/>
    </xf>
    <xf numFmtId="0" fontId="14" fillId="6" borderId="18" xfId="0" applyFont="1" applyFill="1" applyBorder="1" applyAlignment="1">
      <alignment horizontal="center" vertical="center" shrinkToFit="1"/>
    </xf>
    <xf numFmtId="0" fontId="14" fillId="6" borderId="20" xfId="0" applyFont="1" applyFill="1" applyBorder="1" applyAlignment="1">
      <alignment horizontal="center" vertical="center" shrinkToFit="1"/>
    </xf>
    <xf numFmtId="0" fontId="14" fillId="0" borderId="18" xfId="0" applyFont="1" applyBorder="1" applyAlignment="1">
      <alignment horizontal="center" vertical="center" shrinkToFit="1"/>
    </xf>
    <xf numFmtId="0" fontId="14" fillId="6" borderId="37" xfId="0" applyFont="1" applyFill="1" applyBorder="1" applyAlignment="1">
      <alignment horizontal="center" vertical="center" shrinkToFit="1"/>
    </xf>
    <xf numFmtId="0" fontId="14" fillId="6" borderId="15" xfId="0" applyFont="1" applyFill="1" applyBorder="1" applyAlignment="1">
      <alignment horizontal="center" vertical="center" shrinkToFit="1"/>
    </xf>
    <xf numFmtId="49" fontId="14" fillId="0" borderId="11" xfId="0" applyNumberFormat="1" applyFont="1" applyBorder="1" applyAlignment="1">
      <alignment horizontal="left" vertical="center" shrinkToFit="1"/>
    </xf>
    <xf numFmtId="0" fontId="14" fillId="0" borderId="11" xfId="0" applyFont="1" applyBorder="1" applyAlignment="1">
      <alignment horizontal="left" vertical="center" shrinkToFit="1"/>
    </xf>
    <xf numFmtId="0" fontId="14" fillId="0" borderId="13" xfId="0" applyFont="1" applyBorder="1" applyAlignment="1">
      <alignment horizontal="left" vertical="center" shrinkToFit="1"/>
    </xf>
    <xf numFmtId="0" fontId="30" fillId="0" borderId="0" xfId="0" applyFont="1" applyAlignment="1">
      <alignment horizontal="center" vertical="center"/>
    </xf>
    <xf numFmtId="0" fontId="30" fillId="0" borderId="0" xfId="0" applyFont="1" applyAlignment="1">
      <alignment horizontal="left" vertical="center"/>
    </xf>
    <xf numFmtId="0" fontId="22" fillId="3" borderId="0" xfId="0" applyFont="1" applyFill="1" applyAlignment="1">
      <alignment horizontal="center" vertical="center"/>
    </xf>
    <xf numFmtId="0" fontId="8" fillId="3" borderId="0" xfId="0" applyFont="1" applyFill="1" applyAlignment="1">
      <alignment horizontal="left"/>
    </xf>
    <xf numFmtId="0" fontId="8" fillId="0" borderId="12" xfId="0" applyFont="1" applyBorder="1" applyProtection="1">
      <protection locked="0"/>
    </xf>
    <xf numFmtId="0" fontId="8" fillId="0" borderId="11" xfId="0" applyFont="1" applyBorder="1" applyProtection="1">
      <protection locked="0"/>
    </xf>
    <xf numFmtId="0" fontId="8" fillId="0" borderId="13" xfId="0" applyFont="1" applyBorder="1" applyProtection="1">
      <protection locked="0"/>
    </xf>
    <xf numFmtId="0" fontId="8" fillId="0" borderId="12" xfId="0" applyFont="1" applyBorder="1" applyAlignment="1" applyProtection="1">
      <alignment horizontal="left"/>
      <protection locked="0"/>
    </xf>
    <xf numFmtId="0" fontId="8" fillId="0" borderId="13" xfId="0" applyFont="1" applyBorder="1" applyAlignment="1" applyProtection="1">
      <alignment horizontal="left"/>
      <protection locked="0"/>
    </xf>
    <xf numFmtId="0" fontId="8" fillId="3" borderId="0" xfId="0" applyFont="1" applyFill="1"/>
    <xf numFmtId="0" fontId="8" fillId="5" borderId="81" xfId="0" applyFont="1" applyFill="1" applyBorder="1"/>
    <xf numFmtId="0" fontId="8" fillId="0" borderId="94" xfId="0" applyFont="1" applyBorder="1" applyAlignment="1" applyProtection="1">
      <alignment vertical="top" wrapText="1"/>
      <protection locked="0"/>
    </xf>
    <xf numFmtId="0" fontId="8" fillId="0" borderId="93" xfId="0" applyFont="1" applyBorder="1" applyAlignment="1" applyProtection="1">
      <alignment vertical="top" wrapText="1"/>
      <protection locked="0"/>
    </xf>
    <xf numFmtId="0" fontId="8" fillId="0" borderId="102" xfId="0" applyFont="1" applyBorder="1" applyAlignment="1" applyProtection="1">
      <alignment vertical="top" wrapText="1"/>
      <protection locked="0"/>
    </xf>
    <xf numFmtId="0" fontId="8" fillId="0" borderId="78" xfId="0" applyFont="1" applyBorder="1" applyAlignment="1" applyProtection="1">
      <alignment vertical="top" wrapText="1"/>
      <protection locked="0"/>
    </xf>
    <xf numFmtId="0" fontId="8" fillId="0" borderId="79" xfId="0" applyFont="1" applyBorder="1" applyAlignment="1" applyProtection="1">
      <alignment vertical="top" wrapText="1"/>
      <protection locked="0"/>
    </xf>
    <xf numFmtId="0" fontId="8" fillId="0" borderId="80" xfId="0" applyFont="1" applyBorder="1" applyAlignment="1" applyProtection="1">
      <alignment vertical="top" wrapText="1"/>
      <protection locked="0"/>
    </xf>
    <xf numFmtId="0" fontId="8" fillId="0" borderId="66" xfId="0" applyFont="1" applyBorder="1" applyProtection="1">
      <protection locked="0"/>
    </xf>
    <xf numFmtId="0" fontId="0" fillId="2" borderId="0" xfId="0" applyFill="1" applyAlignment="1" applyProtection="1">
      <alignment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CCFFCC"/>
      <color rgb="FFFFFFCC"/>
      <color rgb="FF008000"/>
      <color rgb="FFEFFFEF"/>
      <color rgb="FF003300"/>
      <color rgb="FFFF99CC"/>
      <color rgb="FFFF99FF"/>
      <color rgb="FFCCFFFF"/>
      <color rgb="FF33CC33"/>
      <color rgb="FFAEFA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57150</xdr:colOff>
      <xdr:row>15</xdr:row>
      <xdr:rowOff>19050</xdr:rowOff>
    </xdr:from>
    <xdr:to>
      <xdr:col>12</xdr:col>
      <xdr:colOff>133350</xdr:colOff>
      <xdr:row>15</xdr:row>
      <xdr:rowOff>190500</xdr:rowOff>
    </xdr:to>
    <xdr:sp macro="" textlink="">
      <xdr:nvSpPr>
        <xdr:cNvPr id="6" name="Text Box 6">
          <a:extLst>
            <a:ext uri="{FF2B5EF4-FFF2-40B4-BE49-F238E27FC236}">
              <a16:creationId xmlns:a16="http://schemas.microsoft.com/office/drawing/2014/main" id="{D39E850F-33BA-455B-8DB1-22F31EA32C9E}"/>
            </a:ext>
          </a:extLst>
        </xdr:cNvPr>
        <xdr:cNvSpPr txBox="1">
          <a:spLocks noChangeArrowheads="1"/>
        </xdr:cNvSpPr>
      </xdr:nvSpPr>
      <xdr:spPr bwMode="auto">
        <a:xfrm>
          <a:off x="866775" y="3629025"/>
          <a:ext cx="12096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普通　　 ・ 　　当座</a:t>
          </a:r>
        </a:p>
      </xdr:txBody>
    </xdr:sp>
    <xdr:clientData/>
  </xdr:twoCellAnchor>
  <xdr:twoCellAnchor>
    <xdr:from>
      <xdr:col>3</xdr:col>
      <xdr:colOff>122343</xdr:colOff>
      <xdr:row>20</xdr:row>
      <xdr:rowOff>55033</xdr:rowOff>
    </xdr:from>
    <xdr:to>
      <xdr:col>11</xdr:col>
      <xdr:colOff>29209</xdr:colOff>
      <xdr:row>20</xdr:row>
      <xdr:rowOff>223308</xdr:rowOff>
    </xdr:to>
    <xdr:sp macro="" textlink="">
      <xdr:nvSpPr>
        <xdr:cNvPr id="11" name="Text Box 6">
          <a:extLst>
            <a:ext uri="{FF2B5EF4-FFF2-40B4-BE49-F238E27FC236}">
              <a16:creationId xmlns:a16="http://schemas.microsoft.com/office/drawing/2014/main" id="{72E89D82-9387-7743-91FB-C011A4DAEFA6}"/>
            </a:ext>
          </a:extLst>
        </xdr:cNvPr>
        <xdr:cNvSpPr txBox="1">
          <a:spLocks noChangeArrowheads="1"/>
        </xdr:cNvSpPr>
      </xdr:nvSpPr>
      <xdr:spPr bwMode="auto">
        <a:xfrm>
          <a:off x="608118" y="4579408"/>
          <a:ext cx="1202266" cy="168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50" b="0" i="0" u="none" strike="noStrike" baseline="0">
              <a:solidFill>
                <a:srgbClr val="000000"/>
              </a:solidFill>
              <a:latin typeface="Meiryo UI" panose="020B0604030504040204" pitchFamily="50" charset="-128"/>
              <a:ea typeface="Meiryo UI" panose="020B0604030504040204" pitchFamily="50" charset="-128"/>
            </a:rPr>
            <a:t>大臣  　</a:t>
          </a:r>
          <a:r>
            <a:rPr lang="en-US" altLang="ja-JP" sz="950" b="0" i="0" u="none" strike="noStrike" baseline="0">
              <a:solidFill>
                <a:srgbClr val="000000"/>
              </a:solidFill>
              <a:latin typeface="Meiryo UI" panose="020B0604030504040204" pitchFamily="50" charset="-128"/>
              <a:ea typeface="Meiryo UI" panose="020B0604030504040204" pitchFamily="50" charset="-128"/>
            </a:rPr>
            <a:t> </a:t>
          </a:r>
          <a:r>
            <a:rPr lang="ja-JP" altLang="en-US" sz="950" b="0" i="0" u="none" strike="noStrike" baseline="0">
              <a:solidFill>
                <a:srgbClr val="000000"/>
              </a:solidFill>
              <a:latin typeface="Meiryo UI" panose="020B0604030504040204" pitchFamily="50" charset="-128"/>
              <a:ea typeface="Meiryo UI" panose="020B0604030504040204" pitchFamily="50" charset="-128"/>
            </a:rPr>
            <a:t>知事</a:t>
          </a:r>
        </a:p>
      </xdr:txBody>
    </xdr:sp>
    <xdr:clientData/>
  </xdr:twoCellAnchor>
  <xdr:twoCellAnchor>
    <xdr:from>
      <xdr:col>13</xdr:col>
      <xdr:colOff>129117</xdr:colOff>
      <xdr:row>20</xdr:row>
      <xdr:rowOff>63499</xdr:rowOff>
    </xdr:from>
    <xdr:to>
      <xdr:col>19</xdr:col>
      <xdr:colOff>23284</xdr:colOff>
      <xdr:row>20</xdr:row>
      <xdr:rowOff>222250</xdr:rowOff>
    </xdr:to>
    <xdr:sp macro="" textlink="">
      <xdr:nvSpPr>
        <xdr:cNvPr id="12" name="Text Box 6">
          <a:extLst>
            <a:ext uri="{FF2B5EF4-FFF2-40B4-BE49-F238E27FC236}">
              <a16:creationId xmlns:a16="http://schemas.microsoft.com/office/drawing/2014/main" id="{2E7703EB-46DD-E94C-B8E4-C3C1CBAB66DC}"/>
            </a:ext>
          </a:extLst>
        </xdr:cNvPr>
        <xdr:cNvSpPr txBox="1">
          <a:spLocks noChangeArrowheads="1"/>
        </xdr:cNvSpPr>
      </xdr:nvSpPr>
      <xdr:spPr bwMode="auto">
        <a:xfrm>
          <a:off x="2234142" y="4587874"/>
          <a:ext cx="865717" cy="1587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特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般</a:t>
          </a:r>
        </a:p>
      </xdr:txBody>
    </xdr:sp>
    <xdr:clientData/>
  </xdr:twoCellAnchor>
  <xdr:twoCellAnchor>
    <xdr:from>
      <xdr:col>4</xdr:col>
      <xdr:colOff>129569</xdr:colOff>
      <xdr:row>24</xdr:row>
      <xdr:rowOff>38100</xdr:rowOff>
    </xdr:from>
    <xdr:to>
      <xdr:col>7</xdr:col>
      <xdr:colOff>50951</xdr:colOff>
      <xdr:row>26</xdr:row>
      <xdr:rowOff>133350</xdr:rowOff>
    </xdr:to>
    <xdr:sp macro="" textlink="">
      <xdr:nvSpPr>
        <xdr:cNvPr id="3" name="テキスト ボックス 2">
          <a:extLst>
            <a:ext uri="{FF2B5EF4-FFF2-40B4-BE49-F238E27FC236}">
              <a16:creationId xmlns:a16="http://schemas.microsoft.com/office/drawing/2014/main" id="{55FEFEBA-989B-2C4A-AA82-318CFC3F85C2}"/>
            </a:ext>
          </a:extLst>
        </xdr:cNvPr>
        <xdr:cNvSpPr txBox="1"/>
      </xdr:nvSpPr>
      <xdr:spPr>
        <a:xfrm>
          <a:off x="777269" y="5076825"/>
          <a:ext cx="407157"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00" b="0" i="0" u="none" strike="noStrike">
              <a:solidFill>
                <a:schemeClr val="dk1"/>
              </a:solidFill>
              <a:effectLst/>
              <a:latin typeface="Meiryo UI" panose="020B0604030504040204" pitchFamily="50" charset="-128"/>
              <a:ea typeface="Meiryo UI" panose="020B0604030504040204" pitchFamily="50" charset="-128"/>
              <a:cs typeface="+mn-cs"/>
            </a:rPr>
            <a:t>17</a:t>
          </a:r>
          <a:r>
            <a:rPr lang="ja-JP" altLang="en-US" sz="1000">
              <a:latin typeface="Meiryo UI" panose="020B0604030504040204" pitchFamily="50" charset="-128"/>
              <a:ea typeface="Meiryo UI" panose="020B0604030504040204" pitchFamily="50" charset="-128"/>
            </a:rPr>
            <a:t> </a:t>
          </a:r>
          <a:endParaRPr kumimoji="1" lang="ja-JP" altLang="en-US" sz="1000">
            <a:latin typeface="Meiryo UI" panose="020B0604030504040204" pitchFamily="50" charset="-128"/>
            <a:ea typeface="Meiryo UI" panose="020B0604030504040204" pitchFamily="50" charset="-128"/>
          </a:endParaRPr>
        </a:p>
      </xdr:txBody>
    </xdr:sp>
    <xdr:clientData/>
  </xdr:twoCellAnchor>
  <xdr:twoCellAnchor>
    <xdr:from>
      <xdr:col>13</xdr:col>
      <xdr:colOff>92226</xdr:colOff>
      <xdr:row>24</xdr:row>
      <xdr:rowOff>76199</xdr:rowOff>
    </xdr:from>
    <xdr:to>
      <xdr:col>16</xdr:col>
      <xdr:colOff>63500</xdr:colOff>
      <xdr:row>26</xdr:row>
      <xdr:rowOff>85270</xdr:rowOff>
    </xdr:to>
    <xdr:sp macro="" textlink="">
      <xdr:nvSpPr>
        <xdr:cNvPr id="13" name="テキスト ボックス 12">
          <a:extLst>
            <a:ext uri="{FF2B5EF4-FFF2-40B4-BE49-F238E27FC236}">
              <a16:creationId xmlns:a16="http://schemas.microsoft.com/office/drawing/2014/main" id="{86149C51-F671-C148-A27B-057E495FFD1C}"/>
            </a:ext>
          </a:extLst>
        </xdr:cNvPr>
        <xdr:cNvSpPr txBox="1"/>
      </xdr:nvSpPr>
      <xdr:spPr>
        <a:xfrm>
          <a:off x="2197251" y="5114924"/>
          <a:ext cx="457049" cy="3519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18</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22</xdr:col>
      <xdr:colOff>127855</xdr:colOff>
      <xdr:row>24</xdr:row>
      <xdr:rowOff>118242</xdr:rowOff>
    </xdr:from>
    <xdr:to>
      <xdr:col>25</xdr:col>
      <xdr:colOff>53515</xdr:colOff>
      <xdr:row>26</xdr:row>
      <xdr:rowOff>38281</xdr:rowOff>
    </xdr:to>
    <xdr:sp macro="" textlink="">
      <xdr:nvSpPr>
        <xdr:cNvPr id="14" name="テキスト ボックス 13">
          <a:extLst>
            <a:ext uri="{FF2B5EF4-FFF2-40B4-BE49-F238E27FC236}">
              <a16:creationId xmlns:a16="http://schemas.microsoft.com/office/drawing/2014/main" id="{E264C35C-2AE3-3B43-896F-0F8D4F2E44C9}"/>
            </a:ext>
          </a:extLst>
        </xdr:cNvPr>
        <xdr:cNvSpPr txBox="1"/>
      </xdr:nvSpPr>
      <xdr:spPr>
        <a:xfrm>
          <a:off x="3313015" y="5101722"/>
          <a:ext cx="360000" cy="270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19</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31</xdr:col>
      <xdr:colOff>147836</xdr:colOff>
      <xdr:row>23</xdr:row>
      <xdr:rowOff>156342</xdr:rowOff>
    </xdr:from>
    <xdr:to>
      <xdr:col>34</xdr:col>
      <xdr:colOff>43016</xdr:colOff>
      <xdr:row>25</xdr:row>
      <xdr:rowOff>32911</xdr:rowOff>
    </xdr:to>
    <xdr:sp macro="" textlink="">
      <xdr:nvSpPr>
        <xdr:cNvPr id="15" name="テキスト ボックス 14">
          <a:extLst>
            <a:ext uri="{FF2B5EF4-FFF2-40B4-BE49-F238E27FC236}">
              <a16:creationId xmlns:a16="http://schemas.microsoft.com/office/drawing/2014/main" id="{9F091DC7-1936-1C48-B90B-7D75E05D70FA}"/>
            </a:ext>
          </a:extLst>
        </xdr:cNvPr>
        <xdr:cNvSpPr txBox="1"/>
      </xdr:nvSpPr>
      <xdr:spPr>
        <a:xfrm>
          <a:off x="4666496" y="4964562"/>
          <a:ext cx="360000" cy="2270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16</a:t>
          </a:r>
          <a:r>
            <a:rPr lang="ja-JP" altLang="en-US" sz="1050">
              <a:latin typeface="Meiryo UI" panose="020B0604030504040204" pitchFamily="50" charset="-128"/>
              <a:ea typeface="Meiryo UI" panose="020B0604030504040204" pitchFamily="50" charset="-128"/>
            </a:rPr>
            <a:t> </a:t>
          </a:r>
          <a:endParaRPr lang="en-US" altLang="ja-JP" sz="1050">
            <a:latin typeface="Meiryo UI" panose="020B0604030504040204" pitchFamily="50" charset="-128"/>
            <a:ea typeface="Meiryo UI" panose="020B0604030504040204" pitchFamily="50" charset="-128"/>
          </a:endParaRPr>
        </a:p>
        <a:p>
          <a:pPr algn="ct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18</xdr:col>
      <xdr:colOff>85725</xdr:colOff>
      <xdr:row>0</xdr:row>
      <xdr:rowOff>0</xdr:rowOff>
    </xdr:from>
    <xdr:to>
      <xdr:col>33</xdr:col>
      <xdr:colOff>94422</xdr:colOff>
      <xdr:row>1</xdr:row>
      <xdr:rowOff>25676</xdr:rowOff>
    </xdr:to>
    <xdr:sp macro="" textlink="">
      <xdr:nvSpPr>
        <xdr:cNvPr id="24" name="Text Box 14">
          <a:extLst>
            <a:ext uri="{FF2B5EF4-FFF2-40B4-BE49-F238E27FC236}">
              <a16:creationId xmlns:a16="http://schemas.microsoft.com/office/drawing/2014/main" id="{CCF3C14E-B212-40E2-806E-B00D6DD4DDD4}"/>
            </a:ext>
          </a:extLst>
        </xdr:cNvPr>
        <xdr:cNvSpPr txBox="1">
          <a:spLocks noChangeArrowheads="1"/>
        </xdr:cNvSpPr>
      </xdr:nvSpPr>
      <xdr:spPr bwMode="auto">
        <a:xfrm>
          <a:off x="3000375" y="0"/>
          <a:ext cx="2513772" cy="30190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ctr" anchorCtr="0" upright="1"/>
        <a:lstStyle/>
        <a:p>
          <a:pPr algn="l" rtl="0">
            <a:lnSpc>
              <a:spcPts val="2200"/>
            </a:lnSpc>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（新規・変更・更新）</a:t>
          </a:r>
        </a:p>
      </xdr:txBody>
    </xdr:sp>
    <xdr:clientData/>
  </xdr:twoCellAnchor>
  <xdr:oneCellAnchor>
    <xdr:from>
      <xdr:col>32</xdr:col>
      <xdr:colOff>86200</xdr:colOff>
      <xdr:row>24</xdr:row>
      <xdr:rowOff>125226</xdr:rowOff>
    </xdr:from>
    <xdr:ext cx="1333698" cy="248658"/>
    <xdr:sp macro="" textlink="">
      <xdr:nvSpPr>
        <xdr:cNvPr id="27" name="Text Box 6">
          <a:extLst>
            <a:ext uri="{FF2B5EF4-FFF2-40B4-BE49-F238E27FC236}">
              <a16:creationId xmlns:a16="http://schemas.microsoft.com/office/drawing/2014/main" id="{26EC82AB-B38D-4A7A-A272-0D1C4813B054}"/>
            </a:ext>
          </a:extLst>
        </xdr:cNvPr>
        <xdr:cNvSpPr txBox="1">
          <a:spLocks noChangeArrowheads="1"/>
        </xdr:cNvSpPr>
      </xdr:nvSpPr>
      <xdr:spPr bwMode="auto">
        <a:xfrm>
          <a:off x="4764880" y="5390646"/>
          <a:ext cx="1333698" cy="2486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none" lIns="27432" tIns="18288" rIns="27432" bIns="18288" anchor="ctr" upright="1">
          <a:spAutoFit/>
        </a:bodyPr>
        <a:lstStyle/>
        <a:p>
          <a:pPr algn="l"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　　　　　　　　　　　　）</a:t>
          </a:r>
        </a:p>
      </xdr:txBody>
    </xdr:sp>
    <xdr:clientData/>
  </xdr:oneCellAnchor>
  <xdr:twoCellAnchor>
    <xdr:from>
      <xdr:col>5</xdr:col>
      <xdr:colOff>38100</xdr:colOff>
      <xdr:row>20</xdr:row>
      <xdr:rowOff>257175</xdr:rowOff>
    </xdr:from>
    <xdr:to>
      <xdr:col>6</xdr:col>
      <xdr:colOff>152400</xdr:colOff>
      <xdr:row>22</xdr:row>
      <xdr:rowOff>47625</xdr:rowOff>
    </xdr:to>
    <xdr:sp macro="" textlink="">
      <xdr:nvSpPr>
        <xdr:cNvPr id="44" name="テキスト ボックス 43">
          <a:extLst>
            <a:ext uri="{FF2B5EF4-FFF2-40B4-BE49-F238E27FC236}">
              <a16:creationId xmlns:a16="http://schemas.microsoft.com/office/drawing/2014/main" id="{B651CBBD-2B0C-407A-8CAF-A736C36A94E2}"/>
            </a:ext>
          </a:extLst>
        </xdr:cNvPr>
        <xdr:cNvSpPr txBox="1"/>
      </xdr:nvSpPr>
      <xdr:spPr>
        <a:xfrm>
          <a:off x="847725" y="4495800"/>
          <a:ext cx="2762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00" b="0" i="0" u="none" strike="noStrike">
              <a:solidFill>
                <a:schemeClr val="dk1"/>
              </a:solidFill>
              <a:effectLst/>
              <a:latin typeface="Meiryo UI" panose="020B0604030504040204" pitchFamily="50" charset="-128"/>
              <a:ea typeface="Meiryo UI" panose="020B0604030504040204" pitchFamily="50" charset="-128"/>
              <a:cs typeface="+mn-cs"/>
            </a:rPr>
            <a:t>１</a:t>
          </a:r>
          <a:r>
            <a:rPr lang="ja-JP" altLang="en-US" sz="1000">
              <a:latin typeface="Meiryo UI" panose="020B0604030504040204" pitchFamily="50" charset="-128"/>
              <a:ea typeface="Meiryo UI" panose="020B0604030504040204" pitchFamily="50" charset="-128"/>
            </a:rPr>
            <a:t> </a:t>
          </a:r>
          <a:endParaRPr lang="en-US" altLang="ja-JP" sz="1000">
            <a:latin typeface="Meiryo UI" panose="020B0604030504040204" pitchFamily="50" charset="-128"/>
            <a:ea typeface="Meiryo UI" panose="020B0604030504040204" pitchFamily="50" charset="-128"/>
          </a:endParaRPr>
        </a:p>
      </xdr:txBody>
    </xdr:sp>
    <xdr:clientData/>
  </xdr:twoCellAnchor>
  <xdr:twoCellAnchor>
    <xdr:from>
      <xdr:col>5</xdr:col>
      <xdr:colOff>9526</xdr:colOff>
      <xdr:row>21</xdr:row>
      <xdr:rowOff>133349</xdr:rowOff>
    </xdr:from>
    <xdr:to>
      <xdr:col>7</xdr:col>
      <xdr:colOff>9526</xdr:colOff>
      <xdr:row>23</xdr:row>
      <xdr:rowOff>47624</xdr:rowOff>
    </xdr:to>
    <xdr:sp macro="" textlink="">
      <xdr:nvSpPr>
        <xdr:cNvPr id="45" name="テキスト ボックス 44">
          <a:extLst>
            <a:ext uri="{FF2B5EF4-FFF2-40B4-BE49-F238E27FC236}">
              <a16:creationId xmlns:a16="http://schemas.microsoft.com/office/drawing/2014/main" id="{1DA539CD-D41F-4C84-8648-7F2D55445070}"/>
            </a:ext>
          </a:extLst>
        </xdr:cNvPr>
        <xdr:cNvSpPr txBox="1"/>
      </xdr:nvSpPr>
      <xdr:spPr>
        <a:xfrm>
          <a:off x="819151" y="4657724"/>
          <a:ext cx="3238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00" b="0" i="0" u="none" strike="noStrike">
              <a:solidFill>
                <a:schemeClr val="dk1"/>
              </a:solidFill>
              <a:effectLst/>
              <a:latin typeface="Meiryo UI" panose="020B0604030504040204" pitchFamily="50" charset="-128"/>
              <a:ea typeface="Meiryo UI" panose="020B0604030504040204" pitchFamily="50" charset="-128"/>
              <a:cs typeface="+mn-cs"/>
            </a:rPr>
            <a:t>５</a:t>
          </a:r>
          <a:r>
            <a:rPr lang="ja-JP" altLang="en-US" sz="1000">
              <a:latin typeface="Meiryo UI" panose="020B0604030504040204" pitchFamily="50" charset="-128"/>
              <a:ea typeface="Meiryo UI" panose="020B0604030504040204" pitchFamily="50" charset="-128"/>
            </a:rPr>
            <a:t> </a:t>
          </a:r>
          <a:endParaRPr lang="en-US" altLang="ja-JP" sz="1000">
            <a:latin typeface="Meiryo UI" panose="020B0604030504040204" pitchFamily="50" charset="-128"/>
            <a:ea typeface="Meiryo UI" panose="020B0604030504040204" pitchFamily="50" charset="-128"/>
          </a:endParaRPr>
        </a:p>
      </xdr:txBody>
    </xdr:sp>
    <xdr:clientData/>
  </xdr:twoCellAnchor>
  <xdr:twoCellAnchor>
    <xdr:from>
      <xdr:col>4</xdr:col>
      <xdr:colOff>133350</xdr:colOff>
      <xdr:row>22</xdr:row>
      <xdr:rowOff>104775</xdr:rowOff>
    </xdr:from>
    <xdr:to>
      <xdr:col>7</xdr:col>
      <xdr:colOff>54732</xdr:colOff>
      <xdr:row>24</xdr:row>
      <xdr:rowOff>57150</xdr:rowOff>
    </xdr:to>
    <xdr:sp macro="" textlink="">
      <xdr:nvSpPr>
        <xdr:cNvPr id="46" name="テキスト ボックス 45">
          <a:extLst>
            <a:ext uri="{FF2B5EF4-FFF2-40B4-BE49-F238E27FC236}">
              <a16:creationId xmlns:a16="http://schemas.microsoft.com/office/drawing/2014/main" id="{152D1604-2345-4B18-888E-0EC856E31026}"/>
            </a:ext>
          </a:extLst>
        </xdr:cNvPr>
        <xdr:cNvSpPr txBox="1"/>
      </xdr:nvSpPr>
      <xdr:spPr>
        <a:xfrm>
          <a:off x="781050" y="4800600"/>
          <a:ext cx="407157"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00" b="0" i="0" u="none" strike="noStrike">
              <a:solidFill>
                <a:schemeClr val="dk1"/>
              </a:solidFill>
              <a:effectLst/>
              <a:latin typeface="Meiryo UI" panose="020B0604030504040204" pitchFamily="50" charset="-128"/>
              <a:ea typeface="Meiryo UI" panose="020B0604030504040204" pitchFamily="50" charset="-128"/>
              <a:cs typeface="+mn-cs"/>
            </a:rPr>
            <a:t>９</a:t>
          </a:r>
          <a:r>
            <a:rPr lang="ja-JP" altLang="en-US" sz="1000">
              <a:latin typeface="Meiryo UI" panose="020B0604030504040204" pitchFamily="50" charset="-128"/>
              <a:ea typeface="Meiryo UI" panose="020B0604030504040204" pitchFamily="50" charset="-128"/>
            </a:rPr>
            <a:t> </a:t>
          </a:r>
          <a:endParaRPr kumimoji="1" lang="ja-JP" altLang="en-US" sz="1000">
            <a:latin typeface="Meiryo UI" panose="020B0604030504040204" pitchFamily="50" charset="-128"/>
            <a:ea typeface="Meiryo UI" panose="020B0604030504040204" pitchFamily="50" charset="-128"/>
          </a:endParaRPr>
        </a:p>
      </xdr:txBody>
    </xdr:sp>
    <xdr:clientData/>
  </xdr:twoCellAnchor>
  <xdr:twoCellAnchor>
    <xdr:from>
      <xdr:col>4</xdr:col>
      <xdr:colOff>123825</xdr:colOff>
      <xdr:row>23</xdr:row>
      <xdr:rowOff>85725</xdr:rowOff>
    </xdr:from>
    <xdr:to>
      <xdr:col>7</xdr:col>
      <xdr:colOff>45207</xdr:colOff>
      <xdr:row>25</xdr:row>
      <xdr:rowOff>76200</xdr:rowOff>
    </xdr:to>
    <xdr:sp macro="" textlink="">
      <xdr:nvSpPr>
        <xdr:cNvPr id="47" name="テキスト ボックス 46">
          <a:extLst>
            <a:ext uri="{FF2B5EF4-FFF2-40B4-BE49-F238E27FC236}">
              <a16:creationId xmlns:a16="http://schemas.microsoft.com/office/drawing/2014/main" id="{819BBE4D-06A1-4EFB-AEB7-41885B8F7068}"/>
            </a:ext>
          </a:extLst>
        </xdr:cNvPr>
        <xdr:cNvSpPr txBox="1"/>
      </xdr:nvSpPr>
      <xdr:spPr>
        <a:xfrm>
          <a:off x="702945" y="4893945"/>
          <a:ext cx="355722" cy="3409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00">
              <a:latin typeface="Meiryo UI" panose="020B0604030504040204" pitchFamily="50" charset="-128"/>
              <a:ea typeface="Meiryo UI" panose="020B0604030504040204" pitchFamily="50" charset="-128"/>
            </a:rPr>
            <a:t>13</a:t>
          </a:r>
          <a:endParaRPr kumimoji="1" lang="ja-JP" altLang="en-US" sz="1000">
            <a:latin typeface="Meiryo UI" panose="020B0604030504040204" pitchFamily="50" charset="-128"/>
            <a:ea typeface="Meiryo UI" panose="020B0604030504040204" pitchFamily="50" charset="-128"/>
          </a:endParaRPr>
        </a:p>
      </xdr:txBody>
    </xdr:sp>
    <xdr:clientData/>
  </xdr:twoCellAnchor>
  <xdr:twoCellAnchor>
    <xdr:from>
      <xdr:col>13</xdr:col>
      <xdr:colOff>104775</xdr:colOff>
      <xdr:row>20</xdr:row>
      <xdr:rowOff>228600</xdr:rowOff>
    </xdr:from>
    <xdr:to>
      <xdr:col>16</xdr:col>
      <xdr:colOff>76049</xdr:colOff>
      <xdr:row>22</xdr:row>
      <xdr:rowOff>47625</xdr:rowOff>
    </xdr:to>
    <xdr:sp macro="" textlink="">
      <xdr:nvSpPr>
        <xdr:cNvPr id="48" name="テキスト ボックス 47">
          <a:extLst>
            <a:ext uri="{FF2B5EF4-FFF2-40B4-BE49-F238E27FC236}">
              <a16:creationId xmlns:a16="http://schemas.microsoft.com/office/drawing/2014/main" id="{4A7AD1F0-D68C-45AD-91BD-FEA226E78A2F}"/>
            </a:ext>
          </a:extLst>
        </xdr:cNvPr>
        <xdr:cNvSpPr txBox="1"/>
      </xdr:nvSpPr>
      <xdr:spPr>
        <a:xfrm>
          <a:off x="2209800" y="4467225"/>
          <a:ext cx="457049"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50" b="0" i="0" u="none" strike="noStrike">
              <a:solidFill>
                <a:schemeClr val="dk1"/>
              </a:solidFill>
              <a:effectLst/>
              <a:latin typeface="Meiryo UI" panose="020B0604030504040204" pitchFamily="50" charset="-128"/>
              <a:ea typeface="Meiryo UI" panose="020B0604030504040204" pitchFamily="50" charset="-128"/>
              <a:cs typeface="+mn-cs"/>
            </a:rPr>
            <a:t>２</a:t>
          </a:r>
          <a:endPar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13</xdr:col>
      <xdr:colOff>104775</xdr:colOff>
      <xdr:row>21</xdr:row>
      <xdr:rowOff>152400</xdr:rowOff>
    </xdr:from>
    <xdr:to>
      <xdr:col>16</xdr:col>
      <xdr:colOff>76049</xdr:colOff>
      <xdr:row>23</xdr:row>
      <xdr:rowOff>28575</xdr:rowOff>
    </xdr:to>
    <xdr:sp macro="" textlink="">
      <xdr:nvSpPr>
        <xdr:cNvPr id="49" name="テキスト ボックス 48">
          <a:extLst>
            <a:ext uri="{FF2B5EF4-FFF2-40B4-BE49-F238E27FC236}">
              <a16:creationId xmlns:a16="http://schemas.microsoft.com/office/drawing/2014/main" id="{193C6ABB-BCEC-485E-BD5C-E4B5E2CBB835}"/>
            </a:ext>
          </a:extLst>
        </xdr:cNvPr>
        <xdr:cNvSpPr txBox="1"/>
      </xdr:nvSpPr>
      <xdr:spPr>
        <a:xfrm>
          <a:off x="2209800" y="4676775"/>
          <a:ext cx="457049"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50" b="0" i="0" u="none" strike="noStrike">
              <a:solidFill>
                <a:schemeClr val="dk1"/>
              </a:solidFill>
              <a:effectLst/>
              <a:latin typeface="Meiryo UI" panose="020B0604030504040204" pitchFamily="50" charset="-128"/>
              <a:ea typeface="Meiryo UI" panose="020B0604030504040204" pitchFamily="50" charset="-128"/>
              <a:cs typeface="+mn-cs"/>
            </a:rPr>
            <a:t>６</a:t>
          </a:r>
          <a:endPar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13</xdr:col>
      <xdr:colOff>95250</xdr:colOff>
      <xdr:row>22</xdr:row>
      <xdr:rowOff>104774</xdr:rowOff>
    </xdr:from>
    <xdr:to>
      <xdr:col>16</xdr:col>
      <xdr:colOff>66524</xdr:colOff>
      <xdr:row>24</xdr:row>
      <xdr:rowOff>67733</xdr:rowOff>
    </xdr:to>
    <xdr:sp macro="" textlink="">
      <xdr:nvSpPr>
        <xdr:cNvPr id="50" name="テキスト ボックス 49">
          <a:extLst>
            <a:ext uri="{FF2B5EF4-FFF2-40B4-BE49-F238E27FC236}">
              <a16:creationId xmlns:a16="http://schemas.microsoft.com/office/drawing/2014/main" id="{22D62262-25C1-493E-AFC2-5D8355AE1ED2}"/>
            </a:ext>
          </a:extLst>
        </xdr:cNvPr>
        <xdr:cNvSpPr txBox="1"/>
      </xdr:nvSpPr>
      <xdr:spPr>
        <a:xfrm>
          <a:off x="2200275" y="4800599"/>
          <a:ext cx="457049" cy="3058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10</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13</xdr:col>
      <xdr:colOff>95250</xdr:colOff>
      <xdr:row>23</xdr:row>
      <xdr:rowOff>95249</xdr:rowOff>
    </xdr:from>
    <xdr:to>
      <xdr:col>16</xdr:col>
      <xdr:colOff>66524</xdr:colOff>
      <xdr:row>25</xdr:row>
      <xdr:rowOff>66220</xdr:rowOff>
    </xdr:to>
    <xdr:sp macro="" textlink="">
      <xdr:nvSpPr>
        <xdr:cNvPr id="51" name="テキスト ボックス 50">
          <a:extLst>
            <a:ext uri="{FF2B5EF4-FFF2-40B4-BE49-F238E27FC236}">
              <a16:creationId xmlns:a16="http://schemas.microsoft.com/office/drawing/2014/main" id="{108E8ABC-E1A3-44F5-B487-FE58FA75079B}"/>
            </a:ext>
          </a:extLst>
        </xdr:cNvPr>
        <xdr:cNvSpPr txBox="1"/>
      </xdr:nvSpPr>
      <xdr:spPr>
        <a:xfrm>
          <a:off x="1977390" y="4903469"/>
          <a:ext cx="405614" cy="3214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14</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22</xdr:col>
      <xdr:colOff>142875</xdr:colOff>
      <xdr:row>20</xdr:row>
      <xdr:rowOff>219075</xdr:rowOff>
    </xdr:from>
    <xdr:to>
      <xdr:col>25</xdr:col>
      <xdr:colOff>41580</xdr:colOff>
      <xdr:row>22</xdr:row>
      <xdr:rowOff>66675</xdr:rowOff>
    </xdr:to>
    <xdr:sp macro="" textlink="">
      <xdr:nvSpPr>
        <xdr:cNvPr id="52" name="テキスト ボックス 51">
          <a:extLst>
            <a:ext uri="{FF2B5EF4-FFF2-40B4-BE49-F238E27FC236}">
              <a16:creationId xmlns:a16="http://schemas.microsoft.com/office/drawing/2014/main" id="{A8C6AF75-C620-4366-A65E-79085E074754}"/>
            </a:ext>
          </a:extLst>
        </xdr:cNvPr>
        <xdr:cNvSpPr txBox="1"/>
      </xdr:nvSpPr>
      <xdr:spPr>
        <a:xfrm>
          <a:off x="3705225" y="4457700"/>
          <a:ext cx="38448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50" b="0" i="0" u="none" strike="noStrike">
              <a:solidFill>
                <a:schemeClr val="dk1"/>
              </a:solidFill>
              <a:effectLst/>
              <a:latin typeface="Meiryo UI" panose="020B0604030504040204" pitchFamily="50" charset="-128"/>
              <a:ea typeface="Meiryo UI" panose="020B0604030504040204" pitchFamily="50" charset="-128"/>
              <a:cs typeface="+mn-cs"/>
            </a:rPr>
            <a:t>３</a:t>
          </a:r>
          <a:endPar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22</xdr:col>
      <xdr:colOff>142875</xdr:colOff>
      <xdr:row>21</xdr:row>
      <xdr:rowOff>152400</xdr:rowOff>
    </xdr:from>
    <xdr:to>
      <xdr:col>25</xdr:col>
      <xdr:colOff>41580</xdr:colOff>
      <xdr:row>23</xdr:row>
      <xdr:rowOff>38100</xdr:rowOff>
    </xdr:to>
    <xdr:sp macro="" textlink="">
      <xdr:nvSpPr>
        <xdr:cNvPr id="53" name="テキスト ボックス 52">
          <a:extLst>
            <a:ext uri="{FF2B5EF4-FFF2-40B4-BE49-F238E27FC236}">
              <a16:creationId xmlns:a16="http://schemas.microsoft.com/office/drawing/2014/main" id="{2D37CCE8-9F41-4281-80B0-961693401160}"/>
            </a:ext>
          </a:extLst>
        </xdr:cNvPr>
        <xdr:cNvSpPr txBox="1"/>
      </xdr:nvSpPr>
      <xdr:spPr>
        <a:xfrm>
          <a:off x="3705225" y="4676775"/>
          <a:ext cx="38448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50" b="0" i="0" u="none" strike="noStrike">
              <a:solidFill>
                <a:schemeClr val="dk1"/>
              </a:solidFill>
              <a:effectLst/>
              <a:latin typeface="Meiryo UI" panose="020B0604030504040204" pitchFamily="50" charset="-128"/>
              <a:ea typeface="Meiryo UI" panose="020B0604030504040204" pitchFamily="50" charset="-128"/>
              <a:cs typeface="+mn-cs"/>
            </a:rPr>
            <a:t>７</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22</xdr:col>
      <xdr:colOff>133349</xdr:colOff>
      <xdr:row>22</xdr:row>
      <xdr:rowOff>85725</xdr:rowOff>
    </xdr:from>
    <xdr:to>
      <xdr:col>25</xdr:col>
      <xdr:colOff>59009</xdr:colOff>
      <xdr:row>24</xdr:row>
      <xdr:rowOff>64557</xdr:rowOff>
    </xdr:to>
    <xdr:sp macro="" textlink="">
      <xdr:nvSpPr>
        <xdr:cNvPr id="54" name="テキスト ボックス 53">
          <a:extLst>
            <a:ext uri="{FF2B5EF4-FFF2-40B4-BE49-F238E27FC236}">
              <a16:creationId xmlns:a16="http://schemas.microsoft.com/office/drawing/2014/main" id="{D202C771-8E77-4505-9365-C6D2499E3A18}"/>
            </a:ext>
          </a:extLst>
        </xdr:cNvPr>
        <xdr:cNvSpPr txBox="1"/>
      </xdr:nvSpPr>
      <xdr:spPr>
        <a:xfrm>
          <a:off x="3318509" y="4718685"/>
          <a:ext cx="360000" cy="329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11</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22</xdr:col>
      <xdr:colOff>124810</xdr:colOff>
      <xdr:row>23</xdr:row>
      <xdr:rowOff>118242</xdr:rowOff>
    </xdr:from>
    <xdr:to>
      <xdr:col>25</xdr:col>
      <xdr:colOff>50470</xdr:colOff>
      <xdr:row>25</xdr:row>
      <xdr:rowOff>45508</xdr:rowOff>
    </xdr:to>
    <xdr:sp macro="" textlink="">
      <xdr:nvSpPr>
        <xdr:cNvPr id="55" name="テキスト ボックス 54">
          <a:extLst>
            <a:ext uri="{FF2B5EF4-FFF2-40B4-BE49-F238E27FC236}">
              <a16:creationId xmlns:a16="http://schemas.microsoft.com/office/drawing/2014/main" id="{7DE1B7AF-99A9-4BE5-8FED-C7C145E33FFB}"/>
            </a:ext>
          </a:extLst>
        </xdr:cNvPr>
        <xdr:cNvSpPr txBox="1"/>
      </xdr:nvSpPr>
      <xdr:spPr>
        <a:xfrm>
          <a:off x="3309970" y="4926462"/>
          <a:ext cx="360000" cy="277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15</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32</xdr:col>
      <xdr:colOff>13139</xdr:colOff>
      <xdr:row>20</xdr:row>
      <xdr:rowOff>236482</xdr:rowOff>
    </xdr:from>
    <xdr:to>
      <xdr:col>34</xdr:col>
      <xdr:colOff>1</xdr:colOff>
      <xdr:row>22</xdr:row>
      <xdr:rowOff>53318</xdr:rowOff>
    </xdr:to>
    <xdr:sp macro="" textlink="">
      <xdr:nvSpPr>
        <xdr:cNvPr id="56" name="テキスト ボックス 55">
          <a:extLst>
            <a:ext uri="{FF2B5EF4-FFF2-40B4-BE49-F238E27FC236}">
              <a16:creationId xmlns:a16="http://schemas.microsoft.com/office/drawing/2014/main" id="{A70C956B-6283-42F4-8C17-2660E3B2BFA9}"/>
            </a:ext>
          </a:extLst>
        </xdr:cNvPr>
        <xdr:cNvSpPr txBox="1"/>
      </xdr:nvSpPr>
      <xdr:spPr>
        <a:xfrm>
          <a:off x="5327432" y="4506310"/>
          <a:ext cx="335017" cy="276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50" b="0" i="0" u="none" strike="noStrike">
              <a:solidFill>
                <a:schemeClr val="dk1"/>
              </a:solidFill>
              <a:effectLst/>
              <a:latin typeface="Meiryo UI" panose="020B0604030504040204" pitchFamily="50" charset="-128"/>
              <a:ea typeface="Meiryo UI" panose="020B0604030504040204" pitchFamily="50" charset="-128"/>
              <a:cs typeface="+mn-cs"/>
            </a:rPr>
            <a:t>４</a:t>
          </a:r>
          <a:endPar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32</xdr:col>
      <xdr:colOff>6570</xdr:colOff>
      <xdr:row>21</xdr:row>
      <xdr:rowOff>127766</xdr:rowOff>
    </xdr:from>
    <xdr:to>
      <xdr:col>34</xdr:col>
      <xdr:colOff>1</xdr:colOff>
      <xdr:row>23</xdr:row>
      <xdr:rowOff>43136</xdr:rowOff>
    </xdr:to>
    <xdr:sp macro="" textlink="">
      <xdr:nvSpPr>
        <xdr:cNvPr id="57" name="テキスト ボックス 56">
          <a:extLst>
            <a:ext uri="{FF2B5EF4-FFF2-40B4-BE49-F238E27FC236}">
              <a16:creationId xmlns:a16="http://schemas.microsoft.com/office/drawing/2014/main" id="{AC8E2F78-3077-478A-9235-7E5B18010F28}"/>
            </a:ext>
          </a:extLst>
        </xdr:cNvPr>
        <xdr:cNvSpPr txBox="1"/>
      </xdr:nvSpPr>
      <xdr:spPr>
        <a:xfrm>
          <a:off x="5245320" y="4652141"/>
          <a:ext cx="336331" cy="2582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50" b="0" i="0" u="none" strike="noStrike">
              <a:solidFill>
                <a:schemeClr val="dk1"/>
              </a:solidFill>
              <a:effectLst/>
              <a:latin typeface="Meiryo UI" panose="020B0604030504040204" pitchFamily="50" charset="-128"/>
              <a:ea typeface="Meiryo UI" panose="020B0604030504040204" pitchFamily="50" charset="-128"/>
              <a:cs typeface="+mn-cs"/>
            </a:rPr>
            <a:t>８</a:t>
          </a:r>
          <a:r>
            <a:rPr lang="ja-JP" altLang="en-US" sz="1050">
              <a:latin typeface="Meiryo UI" panose="020B0604030504040204" pitchFamily="50" charset="-128"/>
              <a:ea typeface="Meiryo UI" panose="020B0604030504040204" pitchFamily="50" charset="-128"/>
            </a:rPr>
            <a:t> </a:t>
          </a:r>
          <a:endParaRPr lang="en-US" altLang="ja-JP" sz="1050">
            <a:latin typeface="Meiryo UI" panose="020B0604030504040204" pitchFamily="50" charset="-128"/>
            <a:ea typeface="Meiryo UI" panose="020B0604030504040204" pitchFamily="50" charset="-128"/>
          </a:endParaRPr>
        </a:p>
      </xdr:txBody>
    </xdr:sp>
    <xdr:clientData/>
  </xdr:twoCellAnchor>
  <xdr:twoCellAnchor>
    <xdr:from>
      <xdr:col>31</xdr:col>
      <xdr:colOff>137948</xdr:colOff>
      <xdr:row>22</xdr:row>
      <xdr:rowOff>105104</xdr:rowOff>
    </xdr:from>
    <xdr:to>
      <xdr:col>34</xdr:col>
      <xdr:colOff>51770</xdr:colOff>
      <xdr:row>24</xdr:row>
      <xdr:rowOff>59887</xdr:rowOff>
    </xdr:to>
    <xdr:sp macro="" textlink="">
      <xdr:nvSpPr>
        <xdr:cNvPr id="58" name="テキスト ボックス 57">
          <a:extLst>
            <a:ext uri="{FF2B5EF4-FFF2-40B4-BE49-F238E27FC236}">
              <a16:creationId xmlns:a16="http://schemas.microsoft.com/office/drawing/2014/main" id="{CBB67B0B-C821-47F8-BF14-5ACE2C603486}"/>
            </a:ext>
          </a:extLst>
        </xdr:cNvPr>
        <xdr:cNvSpPr txBox="1"/>
      </xdr:nvSpPr>
      <xdr:spPr>
        <a:xfrm>
          <a:off x="5268310" y="4834759"/>
          <a:ext cx="445908" cy="296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12</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44</xdr:col>
      <xdr:colOff>19050</xdr:colOff>
      <xdr:row>2</xdr:row>
      <xdr:rowOff>8493</xdr:rowOff>
    </xdr:from>
    <xdr:to>
      <xdr:col>59</xdr:col>
      <xdr:colOff>161924</xdr:colOff>
      <xdr:row>4</xdr:row>
      <xdr:rowOff>95576</xdr:rowOff>
    </xdr:to>
    <xdr:sp macro="" textlink="">
      <xdr:nvSpPr>
        <xdr:cNvPr id="2" name="四角形: 角を丸くする 1">
          <a:extLst>
            <a:ext uri="{FF2B5EF4-FFF2-40B4-BE49-F238E27FC236}">
              <a16:creationId xmlns:a16="http://schemas.microsoft.com/office/drawing/2014/main" id="{218BBAED-95DE-4A94-B2C6-CF4268447D5C}"/>
            </a:ext>
          </a:extLst>
        </xdr:cNvPr>
        <xdr:cNvSpPr/>
      </xdr:nvSpPr>
      <xdr:spPr bwMode="auto">
        <a:xfrm>
          <a:off x="7191375" y="360918"/>
          <a:ext cx="2571749" cy="582383"/>
        </a:xfrm>
        <a:prstGeom prst="roundRect">
          <a:avLst>
            <a:gd name="adj" fmla="val 12319"/>
          </a:avLst>
        </a:prstGeom>
        <a:solidFill>
          <a:srgbClr val="EFFFEF"/>
        </a:solidFill>
        <a:ln w="9525" cap="flat" cmpd="sng" algn="ctr">
          <a:solidFill>
            <a:srgbClr val="EFFFEF"/>
          </a:solidFill>
          <a:prstDash val="solid"/>
          <a:round/>
          <a:headEnd type="none" w="med" len="med"/>
          <a:tailEnd type="none" w="med" len="med"/>
        </a:ln>
        <a:effectLst/>
      </xdr:spPr>
      <xdr:txBody>
        <a:bodyPr vertOverflow="clip" wrap="none" lIns="180000" tIns="36000" rIns="180000" bIns="36000" rtlCol="0" anchor="ctr" upright="1">
          <a:noAutofit/>
        </a:bodyPr>
        <a:lstStyle/>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「入力シート」から自動反映されます</a:t>
          </a:r>
        </a:p>
      </xdr:txBody>
    </xdr:sp>
    <xdr:clientData/>
  </xdr:twoCellAnchor>
  <xdr:twoCellAnchor editAs="oneCell">
    <xdr:from>
      <xdr:col>34</xdr:col>
      <xdr:colOff>95250</xdr:colOff>
      <xdr:row>47</xdr:row>
      <xdr:rowOff>66675</xdr:rowOff>
    </xdr:from>
    <xdr:to>
      <xdr:col>41</xdr:col>
      <xdr:colOff>4424</xdr:colOff>
      <xdr:row>47</xdr:row>
      <xdr:rowOff>354675</xdr:rowOff>
    </xdr:to>
    <xdr:pic>
      <xdr:nvPicPr>
        <xdr:cNvPr id="5" name="図 4">
          <a:extLst>
            <a:ext uri="{FF2B5EF4-FFF2-40B4-BE49-F238E27FC236}">
              <a16:creationId xmlns:a16="http://schemas.microsoft.com/office/drawing/2014/main" id="{6596E73D-A48A-EC3D-3484-84F923DE16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6900" y="10677525"/>
          <a:ext cx="1052174" cy="28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55</xdr:col>
      <xdr:colOff>47625</xdr:colOff>
      <xdr:row>2</xdr:row>
      <xdr:rowOff>276225</xdr:rowOff>
    </xdr:from>
    <xdr:to>
      <xdr:col>60</xdr:col>
      <xdr:colOff>16831</xdr:colOff>
      <xdr:row>7</xdr:row>
      <xdr:rowOff>115875</xdr:rowOff>
    </xdr:to>
    <xdr:pic>
      <xdr:nvPicPr>
        <xdr:cNvPr id="26" name="図 25">
          <a:extLst>
            <a:ext uri="{FF2B5EF4-FFF2-40B4-BE49-F238E27FC236}">
              <a16:creationId xmlns:a16="http://schemas.microsoft.com/office/drawing/2014/main" id="{E8D3A852-926B-4749-ABAB-CDEB7391F3A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backgroundRemoval t="9398" b="94849" l="6035" r="94165">
                      <a14:foregroundMark x1="10524" y1="35120" x2="22643" y2="47163"/>
                      <a14:foregroundMark x1="6035" y1="36443" x2="9875" y2="40933"/>
                      <a14:foregroundMark x1="58454" y1="35120" x2="64190" y2="30665"/>
                      <a14:foregroundMark x1="74414" y1="44031" x2="77606" y2="40480"/>
                      <a14:foregroundMark x1="49526" y1="44483" x2="52070" y2="45388"/>
                      <a14:foregroundMark x1="51421" y1="39575" x2="73666" y2="55273"/>
                      <a14:foregroundMark x1="73666" y1="55273" x2="53965" y2="40028"/>
                      <a14:foregroundMark x1="91022" y1="23982" x2="90424" y2="41803"/>
                      <a14:foregroundMark x1="92892" y1="17508" x2="94264" y2="24434"/>
                      <a14:foregroundMark x1="92319" y1="14619" x2="92809" y2="17090"/>
                      <a14:foregroundMark x1="54613" y1="50296" x2="64190" y2="50296"/>
                      <a14:foregroundMark x1="62943" y1="39123" x2="62294" y2="40480"/>
                      <a14:foregroundMark x1="20748" y1="52523" x2="61646" y2="60111"/>
                      <a14:foregroundMark x1="46284" y1="42255" x2="46933" y2="52976"/>
                      <a14:foregroundMark x1="82095" y1="65889" x2="75062" y2="69022"/>
                      <a14:foregroundMark x1="73167" y1="62792" x2="57805" y2="71702"/>
                      <a14:foregroundMark x1="68030" y1="71250" x2="72519" y2="80613"/>
                      <a14:foregroundMark x1="84040" y1="67664" x2="84638" y2="77932"/>
                      <a14:foregroundMark x1="69327" y1="70345" x2="67382" y2="71702"/>
                      <a14:foregroundMark x1="84638" y1="72155" x2="85935" y2="79290"/>
                      <a14:foregroundMark x1="78254" y1="73477" x2="82095" y2="77932"/>
                      <a14:foregroundMark x1="45686" y1="94013" x2="50125" y2="88200"/>
                      <a14:foregroundMark x1="54613" y1="94883" x2="57805" y2="94431"/>
                      <a14:foregroundMark x1="55761" y1="48312" x2="52668" y2="50017"/>
                      <a14:foregroundMark x1="83292" y1="9816" x2="85137" y2="9398"/>
                      <a14:backgroundMark x1="91272" y1="17960" x2="90623" y2="18378"/>
                      <a14:backgroundMark x1="93117" y1="17508" x2="92469" y2="19248"/>
                      <a14:backgroundMark x1="93117" y1="17508" x2="93117" y2="17508"/>
                      <a14:backgroundMark x1="93117" y1="17090" x2="93117" y2="18796"/>
                    </a14:backgroundRemoval>
                  </a14:imgEffect>
                </a14:imgLayer>
              </a14:imgProps>
            </a:ext>
          </a:extLst>
        </a:blip>
        <a:stretch>
          <a:fillRect/>
        </a:stretch>
      </xdr:blipFill>
      <xdr:spPr>
        <a:xfrm>
          <a:off x="9001125" y="628650"/>
          <a:ext cx="778831" cy="1116000"/>
        </a:xfrm>
        <a:prstGeom prst="rect">
          <a:avLst/>
        </a:prstGeom>
      </xdr:spPr>
    </xdr:pic>
    <xdr:clientData/>
  </xdr:twoCellAnchor>
  <xdr:twoCellAnchor>
    <xdr:from>
      <xdr:col>23</xdr:col>
      <xdr:colOff>153460</xdr:colOff>
      <xdr:row>32</xdr:row>
      <xdr:rowOff>4229</xdr:rowOff>
    </xdr:from>
    <xdr:to>
      <xdr:col>29</xdr:col>
      <xdr:colOff>28575</xdr:colOff>
      <xdr:row>32</xdr:row>
      <xdr:rowOff>238125</xdr:rowOff>
    </xdr:to>
    <xdr:sp macro="" textlink="">
      <xdr:nvSpPr>
        <xdr:cNvPr id="7" name="Text Box 6">
          <a:extLst>
            <a:ext uri="{FF2B5EF4-FFF2-40B4-BE49-F238E27FC236}">
              <a16:creationId xmlns:a16="http://schemas.microsoft.com/office/drawing/2014/main" id="{F5224F30-A078-4FF3-B8D3-03408B9F5F63}"/>
            </a:ext>
          </a:extLst>
        </xdr:cNvPr>
        <xdr:cNvSpPr txBox="1">
          <a:spLocks noChangeArrowheads="1"/>
        </xdr:cNvSpPr>
      </xdr:nvSpPr>
      <xdr:spPr bwMode="auto">
        <a:xfrm>
          <a:off x="3877735" y="7119404"/>
          <a:ext cx="846665" cy="233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有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無</a:t>
          </a:r>
        </a:p>
      </xdr:txBody>
    </xdr:sp>
    <xdr:clientData/>
  </xdr:twoCellAnchor>
  <xdr:twoCellAnchor>
    <xdr:from>
      <xdr:col>23</xdr:col>
      <xdr:colOff>133350</xdr:colOff>
      <xdr:row>31</xdr:row>
      <xdr:rowOff>28573</xdr:rowOff>
    </xdr:from>
    <xdr:to>
      <xdr:col>29</xdr:col>
      <xdr:colOff>28575</xdr:colOff>
      <xdr:row>31</xdr:row>
      <xdr:rowOff>219074</xdr:rowOff>
    </xdr:to>
    <xdr:sp macro="" textlink="">
      <xdr:nvSpPr>
        <xdr:cNvPr id="17" name="Text Box 6">
          <a:extLst>
            <a:ext uri="{FF2B5EF4-FFF2-40B4-BE49-F238E27FC236}">
              <a16:creationId xmlns:a16="http://schemas.microsoft.com/office/drawing/2014/main" id="{75FE0426-69AB-4846-894F-C41701D44E38}"/>
            </a:ext>
          </a:extLst>
        </xdr:cNvPr>
        <xdr:cNvSpPr txBox="1">
          <a:spLocks noChangeArrowheads="1"/>
        </xdr:cNvSpPr>
      </xdr:nvSpPr>
      <xdr:spPr bwMode="auto">
        <a:xfrm>
          <a:off x="3857625" y="6886573"/>
          <a:ext cx="866775" cy="1905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品質　　環境</a:t>
          </a:r>
        </a:p>
      </xdr:txBody>
    </xdr:sp>
    <xdr:clientData/>
  </xdr:twoCellAnchor>
  <xdr:twoCellAnchor>
    <xdr:from>
      <xdr:col>23</xdr:col>
      <xdr:colOff>152400</xdr:colOff>
      <xdr:row>33</xdr:row>
      <xdr:rowOff>0</xdr:rowOff>
    </xdr:from>
    <xdr:to>
      <xdr:col>29</xdr:col>
      <xdr:colOff>28575</xdr:colOff>
      <xdr:row>33</xdr:row>
      <xdr:rowOff>233896</xdr:rowOff>
    </xdr:to>
    <xdr:sp macro="" textlink="">
      <xdr:nvSpPr>
        <xdr:cNvPr id="18" name="Text Box 6">
          <a:extLst>
            <a:ext uri="{FF2B5EF4-FFF2-40B4-BE49-F238E27FC236}">
              <a16:creationId xmlns:a16="http://schemas.microsoft.com/office/drawing/2014/main" id="{DBF6F907-8767-47CE-9910-E073AC6F37F1}"/>
            </a:ext>
          </a:extLst>
        </xdr:cNvPr>
        <xdr:cNvSpPr txBox="1">
          <a:spLocks noChangeArrowheads="1"/>
        </xdr:cNvSpPr>
      </xdr:nvSpPr>
      <xdr:spPr bwMode="auto">
        <a:xfrm>
          <a:off x="3876675" y="7372350"/>
          <a:ext cx="847725" cy="233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有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無</a:t>
          </a:r>
        </a:p>
      </xdr:txBody>
    </xdr:sp>
    <xdr:clientData/>
  </xdr:twoCellAnchor>
  <xdr:twoCellAnchor>
    <xdr:from>
      <xdr:col>23</xdr:col>
      <xdr:colOff>152400</xdr:colOff>
      <xdr:row>34</xdr:row>
      <xdr:rowOff>0</xdr:rowOff>
    </xdr:from>
    <xdr:to>
      <xdr:col>29</xdr:col>
      <xdr:colOff>28575</xdr:colOff>
      <xdr:row>34</xdr:row>
      <xdr:rowOff>233896</xdr:rowOff>
    </xdr:to>
    <xdr:sp macro="" textlink="">
      <xdr:nvSpPr>
        <xdr:cNvPr id="22" name="Text Box 6">
          <a:extLst>
            <a:ext uri="{FF2B5EF4-FFF2-40B4-BE49-F238E27FC236}">
              <a16:creationId xmlns:a16="http://schemas.microsoft.com/office/drawing/2014/main" id="{6FD98940-C76D-421B-A453-7EE6D60E8F41}"/>
            </a:ext>
          </a:extLst>
        </xdr:cNvPr>
        <xdr:cNvSpPr txBox="1">
          <a:spLocks noChangeArrowheads="1"/>
        </xdr:cNvSpPr>
      </xdr:nvSpPr>
      <xdr:spPr bwMode="auto">
        <a:xfrm>
          <a:off x="3876675" y="7629525"/>
          <a:ext cx="847725" cy="233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有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無</a:t>
          </a:r>
        </a:p>
      </xdr:txBody>
    </xdr:sp>
    <xdr:clientData/>
  </xdr:twoCellAnchor>
  <xdr:twoCellAnchor>
    <xdr:from>
      <xdr:col>12</xdr:col>
      <xdr:colOff>142875</xdr:colOff>
      <xdr:row>31</xdr:row>
      <xdr:rowOff>9525</xdr:rowOff>
    </xdr:from>
    <xdr:to>
      <xdr:col>18</xdr:col>
      <xdr:colOff>37040</xdr:colOff>
      <xdr:row>31</xdr:row>
      <xdr:rowOff>243421</xdr:rowOff>
    </xdr:to>
    <xdr:sp macro="" textlink="">
      <xdr:nvSpPr>
        <xdr:cNvPr id="23" name="Text Box 6">
          <a:extLst>
            <a:ext uri="{FF2B5EF4-FFF2-40B4-BE49-F238E27FC236}">
              <a16:creationId xmlns:a16="http://schemas.microsoft.com/office/drawing/2014/main" id="{48987E0F-5C20-49E1-9304-6542BBB6EA7A}"/>
            </a:ext>
          </a:extLst>
        </xdr:cNvPr>
        <xdr:cNvSpPr txBox="1">
          <a:spLocks noChangeArrowheads="1"/>
        </xdr:cNvSpPr>
      </xdr:nvSpPr>
      <xdr:spPr bwMode="auto">
        <a:xfrm>
          <a:off x="2085975" y="6867525"/>
          <a:ext cx="865715" cy="233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有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無</a:t>
          </a:r>
        </a:p>
      </xdr:txBody>
    </xdr:sp>
    <xdr:clientData/>
  </xdr:twoCellAnchor>
  <xdr:twoCellAnchor>
    <xdr:from>
      <xdr:col>12</xdr:col>
      <xdr:colOff>142875</xdr:colOff>
      <xdr:row>32</xdr:row>
      <xdr:rowOff>9525</xdr:rowOff>
    </xdr:from>
    <xdr:to>
      <xdr:col>18</xdr:col>
      <xdr:colOff>37040</xdr:colOff>
      <xdr:row>32</xdr:row>
      <xdr:rowOff>243421</xdr:rowOff>
    </xdr:to>
    <xdr:sp macro="" textlink="">
      <xdr:nvSpPr>
        <xdr:cNvPr id="25" name="Text Box 6">
          <a:extLst>
            <a:ext uri="{FF2B5EF4-FFF2-40B4-BE49-F238E27FC236}">
              <a16:creationId xmlns:a16="http://schemas.microsoft.com/office/drawing/2014/main" id="{95F02D4E-E2CF-4E5D-963D-E08069D137CB}"/>
            </a:ext>
          </a:extLst>
        </xdr:cNvPr>
        <xdr:cNvSpPr txBox="1">
          <a:spLocks noChangeArrowheads="1"/>
        </xdr:cNvSpPr>
      </xdr:nvSpPr>
      <xdr:spPr bwMode="auto">
        <a:xfrm>
          <a:off x="2085975" y="7124700"/>
          <a:ext cx="865715" cy="233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有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無</a:t>
          </a:r>
        </a:p>
      </xdr:txBody>
    </xdr:sp>
    <xdr:clientData/>
  </xdr:twoCellAnchor>
  <xdr:twoCellAnchor>
    <xdr:from>
      <xdr:col>12</xdr:col>
      <xdr:colOff>142875</xdr:colOff>
      <xdr:row>33</xdr:row>
      <xdr:rowOff>9525</xdr:rowOff>
    </xdr:from>
    <xdr:to>
      <xdr:col>18</xdr:col>
      <xdr:colOff>37040</xdr:colOff>
      <xdr:row>33</xdr:row>
      <xdr:rowOff>243421</xdr:rowOff>
    </xdr:to>
    <xdr:sp macro="" textlink="">
      <xdr:nvSpPr>
        <xdr:cNvPr id="31" name="Text Box 6">
          <a:extLst>
            <a:ext uri="{FF2B5EF4-FFF2-40B4-BE49-F238E27FC236}">
              <a16:creationId xmlns:a16="http://schemas.microsoft.com/office/drawing/2014/main" id="{6779C57C-AFF1-498A-BBFA-68261AD37665}"/>
            </a:ext>
          </a:extLst>
        </xdr:cNvPr>
        <xdr:cNvSpPr txBox="1">
          <a:spLocks noChangeArrowheads="1"/>
        </xdr:cNvSpPr>
      </xdr:nvSpPr>
      <xdr:spPr bwMode="auto">
        <a:xfrm>
          <a:off x="2085975" y="7381875"/>
          <a:ext cx="865715" cy="233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有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無</a:t>
          </a:r>
        </a:p>
      </xdr:txBody>
    </xdr:sp>
    <xdr:clientData/>
  </xdr:twoCellAnchor>
  <xdr:twoCellAnchor>
    <xdr:from>
      <xdr:col>12</xdr:col>
      <xdr:colOff>142875</xdr:colOff>
      <xdr:row>34</xdr:row>
      <xdr:rowOff>0</xdr:rowOff>
    </xdr:from>
    <xdr:to>
      <xdr:col>18</xdr:col>
      <xdr:colOff>37040</xdr:colOff>
      <xdr:row>34</xdr:row>
      <xdr:rowOff>233896</xdr:rowOff>
    </xdr:to>
    <xdr:sp macro="" textlink="">
      <xdr:nvSpPr>
        <xdr:cNvPr id="32" name="Text Box 6">
          <a:extLst>
            <a:ext uri="{FF2B5EF4-FFF2-40B4-BE49-F238E27FC236}">
              <a16:creationId xmlns:a16="http://schemas.microsoft.com/office/drawing/2014/main" id="{BF8CF99E-A367-4379-9D87-0469C2F7B88B}"/>
            </a:ext>
          </a:extLst>
        </xdr:cNvPr>
        <xdr:cNvSpPr txBox="1">
          <a:spLocks noChangeArrowheads="1"/>
        </xdr:cNvSpPr>
      </xdr:nvSpPr>
      <xdr:spPr bwMode="auto">
        <a:xfrm>
          <a:off x="2085975" y="7629525"/>
          <a:ext cx="865715" cy="233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有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無</a:t>
          </a:r>
        </a:p>
      </xdr:txBody>
    </xdr:sp>
    <xdr:clientData/>
  </xdr:twoCellAnchor>
  <xdr:twoCellAnchor>
    <xdr:from>
      <xdr:col>34</xdr:col>
      <xdr:colOff>20108</xdr:colOff>
      <xdr:row>32</xdr:row>
      <xdr:rowOff>31749</xdr:rowOff>
    </xdr:from>
    <xdr:to>
      <xdr:col>40</xdr:col>
      <xdr:colOff>133350</xdr:colOff>
      <xdr:row>32</xdr:row>
      <xdr:rowOff>219075</xdr:rowOff>
    </xdr:to>
    <xdr:sp macro="" textlink="">
      <xdr:nvSpPr>
        <xdr:cNvPr id="33" name="Text Box 6">
          <a:extLst>
            <a:ext uri="{FF2B5EF4-FFF2-40B4-BE49-F238E27FC236}">
              <a16:creationId xmlns:a16="http://schemas.microsoft.com/office/drawing/2014/main" id="{D93AD039-F85A-4170-AC79-8FBB6946F06B}"/>
            </a:ext>
          </a:extLst>
        </xdr:cNvPr>
        <xdr:cNvSpPr txBox="1">
          <a:spLocks noChangeArrowheads="1"/>
        </xdr:cNvSpPr>
      </xdr:nvSpPr>
      <xdr:spPr bwMode="auto">
        <a:xfrm>
          <a:off x="5601758" y="7146924"/>
          <a:ext cx="1084792" cy="1873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一般　　　　 特殊</a:t>
          </a:r>
        </a:p>
      </xdr:txBody>
    </xdr:sp>
    <xdr:clientData/>
  </xdr:twoCellAnchor>
  <xdr:twoCellAnchor>
    <xdr:from>
      <xdr:col>35</xdr:col>
      <xdr:colOff>157690</xdr:colOff>
      <xdr:row>34</xdr:row>
      <xdr:rowOff>11642</xdr:rowOff>
    </xdr:from>
    <xdr:to>
      <xdr:col>39</xdr:col>
      <xdr:colOff>48683</xdr:colOff>
      <xdr:row>34</xdr:row>
      <xdr:rowOff>212725</xdr:rowOff>
    </xdr:to>
    <xdr:sp macro="" textlink="">
      <xdr:nvSpPr>
        <xdr:cNvPr id="34" name="Text Box 6">
          <a:extLst>
            <a:ext uri="{FF2B5EF4-FFF2-40B4-BE49-F238E27FC236}">
              <a16:creationId xmlns:a16="http://schemas.microsoft.com/office/drawing/2014/main" id="{6730C992-F18B-4E03-8DD0-4FA5F4D6ED8E}"/>
            </a:ext>
          </a:extLst>
        </xdr:cNvPr>
        <xdr:cNvSpPr txBox="1">
          <a:spLocks noChangeArrowheads="1"/>
        </xdr:cNvSpPr>
      </xdr:nvSpPr>
      <xdr:spPr bwMode="auto">
        <a:xfrm>
          <a:off x="5901265" y="7641167"/>
          <a:ext cx="538693" cy="2010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特殊</a:t>
          </a:r>
        </a:p>
      </xdr:txBody>
    </xdr:sp>
    <xdr:clientData/>
  </xdr:twoCellAnchor>
  <xdr:twoCellAnchor>
    <xdr:from>
      <xdr:col>34</xdr:col>
      <xdr:colOff>19050</xdr:colOff>
      <xdr:row>33</xdr:row>
      <xdr:rowOff>38100</xdr:rowOff>
    </xdr:from>
    <xdr:to>
      <xdr:col>40</xdr:col>
      <xdr:colOff>132292</xdr:colOff>
      <xdr:row>33</xdr:row>
      <xdr:rowOff>225426</xdr:rowOff>
    </xdr:to>
    <xdr:sp macro="" textlink="">
      <xdr:nvSpPr>
        <xdr:cNvPr id="35" name="Text Box 6">
          <a:extLst>
            <a:ext uri="{FF2B5EF4-FFF2-40B4-BE49-F238E27FC236}">
              <a16:creationId xmlns:a16="http://schemas.microsoft.com/office/drawing/2014/main" id="{630845A6-B2F1-410E-983C-02EB639BB1AF}"/>
            </a:ext>
          </a:extLst>
        </xdr:cNvPr>
        <xdr:cNvSpPr txBox="1">
          <a:spLocks noChangeArrowheads="1"/>
        </xdr:cNvSpPr>
      </xdr:nvSpPr>
      <xdr:spPr bwMode="auto">
        <a:xfrm>
          <a:off x="5600700" y="7410450"/>
          <a:ext cx="1084792" cy="1873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一般　　　　 特殊</a:t>
          </a:r>
        </a:p>
      </xdr:txBody>
    </xdr:sp>
    <xdr:clientData/>
  </xdr:twoCellAnchor>
  <xdr:twoCellAnchor>
    <xdr:from>
      <xdr:col>1</xdr:col>
      <xdr:colOff>76200</xdr:colOff>
      <xdr:row>42</xdr:row>
      <xdr:rowOff>95249</xdr:rowOff>
    </xdr:from>
    <xdr:to>
      <xdr:col>15</xdr:col>
      <xdr:colOff>0</xdr:colOff>
      <xdr:row>47</xdr:row>
      <xdr:rowOff>371475</xdr:rowOff>
    </xdr:to>
    <xdr:sp macro="" textlink="">
      <xdr:nvSpPr>
        <xdr:cNvPr id="37" name="四角形: 角を丸くする 36">
          <a:extLst>
            <a:ext uri="{FF2B5EF4-FFF2-40B4-BE49-F238E27FC236}">
              <a16:creationId xmlns:a16="http://schemas.microsoft.com/office/drawing/2014/main" id="{7E94C6E6-9BCA-C14C-DA21-0F39DF781538}"/>
            </a:ext>
          </a:extLst>
        </xdr:cNvPr>
        <xdr:cNvSpPr/>
      </xdr:nvSpPr>
      <xdr:spPr bwMode="auto">
        <a:xfrm>
          <a:off x="238125" y="9705974"/>
          <a:ext cx="2190750" cy="1276351"/>
        </a:xfrm>
        <a:prstGeom prst="roundRect">
          <a:avLst/>
        </a:prstGeom>
        <a:solidFill>
          <a:schemeClr val="accent3">
            <a:lumMod val="20000"/>
            <a:lumOff val="80000"/>
          </a:schemeClr>
        </a:solidFill>
        <a:ln w="9525" cap="flat" cmpd="sng" algn="ctr">
          <a:solidFill>
            <a:schemeClr val="accent3">
              <a:lumMod val="20000"/>
              <a:lumOff val="80000"/>
            </a:schemeClr>
          </a:solidFill>
          <a:prstDash val="solid"/>
          <a:round/>
          <a:headEnd type="none" w="med" len="med"/>
          <a:tailEnd type="none" w="med" len="med"/>
        </a:ln>
        <a:effectLst/>
      </xdr:spPr>
      <xdr:txBody>
        <a:bodyPr vertOverflow="clip" wrap="square" lIns="0" tIns="0" rIns="0" bIns="0" rtlCol="0" anchor="ctr" upright="1"/>
        <a:lstStyle/>
        <a:p>
          <a:pPr>
            <a:lnSpc>
              <a:spcPts val="1600"/>
            </a:lnSpc>
          </a:pPr>
          <a:r>
            <a:rPr kumimoji="1" lang="ja-JP" altLang="en-US" sz="1100">
              <a:effectLst/>
              <a:latin typeface="+mn-lt"/>
              <a:ea typeface="+mn-ea"/>
              <a:cs typeface="+mn-cs"/>
            </a:rPr>
            <a:t>　</a:t>
          </a:r>
          <a:r>
            <a:rPr kumimoji="1" lang="en-US" altLang="ja-JP" sz="1000">
              <a:effectLst/>
              <a:latin typeface="+mn-lt"/>
              <a:ea typeface="+mn-ea"/>
              <a:cs typeface="+mn-cs"/>
            </a:rPr>
            <a:t>【</a:t>
          </a:r>
          <a:r>
            <a:rPr kumimoji="1" lang="ja-JP" altLang="ja-JP" sz="1000">
              <a:effectLst/>
              <a:latin typeface="Meiryo UI" panose="020B0604030504040204" pitchFamily="50" charset="-128"/>
              <a:ea typeface="Meiryo UI" panose="020B0604030504040204" pitchFamily="50" charset="-128"/>
              <a:cs typeface="+mn-cs"/>
            </a:rPr>
            <a:t>添付書類</a:t>
          </a:r>
          <a:r>
            <a:rPr kumimoji="1" lang="en-US" altLang="ja-JP" sz="1000">
              <a:effectLst/>
              <a:latin typeface="Meiryo UI" panose="020B0604030504040204" pitchFamily="50" charset="-128"/>
              <a:ea typeface="Meiryo UI" panose="020B0604030504040204" pitchFamily="50" charset="-128"/>
              <a:cs typeface="+mn-cs"/>
            </a:rPr>
            <a:t>】</a:t>
          </a:r>
          <a:endParaRPr lang="ja-JP" altLang="ja-JP" sz="1000">
            <a:effectLst/>
            <a:latin typeface="Meiryo UI" panose="020B0604030504040204" pitchFamily="50" charset="-128"/>
            <a:ea typeface="Meiryo UI" panose="020B0604030504040204" pitchFamily="50" charset="-128"/>
          </a:endParaRPr>
        </a:p>
        <a:p>
          <a:pPr>
            <a:lnSpc>
              <a:spcPts val="1600"/>
            </a:lnSpc>
          </a:pPr>
          <a:r>
            <a:rPr kumimoji="1" lang="ja-JP" altLang="ja-JP" sz="1000">
              <a:effectLst/>
              <a:latin typeface="Meiryo UI" panose="020B0604030504040204" pitchFamily="50" charset="-128"/>
              <a:ea typeface="Meiryo UI" panose="020B0604030504040204" pitchFamily="50" charset="-128"/>
              <a:cs typeface="+mn-cs"/>
            </a:rPr>
            <a:t>　</a:t>
          </a:r>
          <a:r>
            <a:rPr kumimoji="1" lang="ja-JP" altLang="en-US" sz="1000">
              <a:effectLst/>
              <a:latin typeface="Meiryo UI" panose="020B0604030504040204" pitchFamily="50" charset="-128"/>
              <a:ea typeface="Meiryo UI" panose="020B0604030504040204" pitchFamily="50" charset="-128"/>
              <a:cs typeface="+mn-cs"/>
            </a:rPr>
            <a:t>　</a:t>
          </a:r>
          <a:r>
            <a:rPr kumimoji="1" lang="ja-JP" altLang="ja-JP" sz="1000">
              <a:effectLst/>
              <a:latin typeface="Meiryo UI" panose="020B0604030504040204" pitchFamily="50" charset="-128"/>
              <a:ea typeface="Meiryo UI" panose="020B0604030504040204" pitchFamily="50" charset="-128"/>
              <a:cs typeface="+mn-cs"/>
            </a:rPr>
            <a:t>１</a:t>
          </a:r>
          <a:r>
            <a:rPr kumimoji="1" lang="en-US" altLang="ja-JP" sz="1000">
              <a:effectLst/>
              <a:latin typeface="Meiryo UI" panose="020B0604030504040204" pitchFamily="50" charset="-128"/>
              <a:ea typeface="Meiryo UI" panose="020B0604030504040204" pitchFamily="50" charset="-128"/>
              <a:cs typeface="+mn-cs"/>
            </a:rPr>
            <a:t>.</a:t>
          </a:r>
          <a:r>
            <a:rPr kumimoji="1" lang="ja-JP" altLang="ja-JP" sz="1000">
              <a:effectLst/>
              <a:latin typeface="Meiryo UI" panose="020B0604030504040204" pitchFamily="50" charset="-128"/>
              <a:ea typeface="Meiryo UI" panose="020B0604030504040204" pitchFamily="50" charset="-128"/>
              <a:cs typeface="+mn-cs"/>
            </a:rPr>
            <a:t>建設業許可証の写し</a:t>
          </a:r>
          <a:endParaRPr lang="ja-JP" altLang="ja-JP" sz="1000">
            <a:effectLst/>
            <a:latin typeface="Meiryo UI" panose="020B0604030504040204" pitchFamily="50" charset="-128"/>
            <a:ea typeface="Meiryo UI" panose="020B0604030504040204" pitchFamily="50" charset="-128"/>
          </a:endParaRPr>
        </a:p>
        <a:p>
          <a:pPr>
            <a:lnSpc>
              <a:spcPts val="1600"/>
            </a:lnSpc>
          </a:pPr>
          <a:r>
            <a:rPr kumimoji="1" lang="ja-JP" altLang="ja-JP" sz="1000">
              <a:effectLst/>
              <a:latin typeface="Meiryo UI" panose="020B0604030504040204" pitchFamily="50" charset="-128"/>
              <a:ea typeface="Meiryo UI" panose="020B0604030504040204" pitchFamily="50" charset="-128"/>
              <a:cs typeface="+mn-cs"/>
            </a:rPr>
            <a:t>　</a:t>
          </a:r>
          <a:r>
            <a:rPr kumimoji="1" lang="ja-JP" altLang="en-US" sz="1000">
              <a:effectLst/>
              <a:latin typeface="Meiryo UI" panose="020B0604030504040204" pitchFamily="50" charset="-128"/>
              <a:ea typeface="Meiryo UI" panose="020B0604030504040204" pitchFamily="50" charset="-128"/>
              <a:cs typeface="+mn-cs"/>
            </a:rPr>
            <a:t>　</a:t>
          </a:r>
          <a:r>
            <a:rPr kumimoji="1" lang="ja-JP" altLang="ja-JP" sz="1000">
              <a:effectLst/>
              <a:latin typeface="Meiryo UI" panose="020B0604030504040204" pitchFamily="50" charset="-128"/>
              <a:ea typeface="Meiryo UI" panose="020B0604030504040204" pitchFamily="50" charset="-128"/>
              <a:cs typeface="+mn-cs"/>
            </a:rPr>
            <a:t>２</a:t>
          </a:r>
          <a:r>
            <a:rPr kumimoji="1" lang="en-US" altLang="ja-JP" sz="1000">
              <a:effectLst/>
              <a:latin typeface="Meiryo UI" panose="020B0604030504040204" pitchFamily="50" charset="-128"/>
              <a:ea typeface="Meiryo UI" panose="020B0604030504040204" pitchFamily="50" charset="-128"/>
              <a:cs typeface="+mn-cs"/>
            </a:rPr>
            <a:t>.</a:t>
          </a:r>
          <a:r>
            <a:rPr kumimoji="1" lang="ja-JP" altLang="ja-JP" sz="1000">
              <a:effectLst/>
              <a:latin typeface="Meiryo UI" panose="020B0604030504040204" pitchFamily="50" charset="-128"/>
              <a:ea typeface="Meiryo UI" panose="020B0604030504040204" pitchFamily="50" charset="-128"/>
              <a:cs typeface="+mn-cs"/>
            </a:rPr>
            <a:t>各種保険加入証の写し</a:t>
          </a:r>
          <a:endParaRPr lang="ja-JP" altLang="ja-JP" sz="1000">
            <a:effectLst/>
            <a:latin typeface="Meiryo UI" panose="020B0604030504040204" pitchFamily="50" charset="-128"/>
            <a:ea typeface="Meiryo UI" panose="020B0604030504040204" pitchFamily="50" charset="-128"/>
          </a:endParaRPr>
        </a:p>
        <a:p>
          <a:pPr>
            <a:lnSpc>
              <a:spcPts val="1600"/>
            </a:lnSpc>
          </a:pPr>
          <a:r>
            <a:rPr kumimoji="1" lang="ja-JP" altLang="ja-JP" sz="1000">
              <a:effectLst/>
              <a:latin typeface="Meiryo UI" panose="020B0604030504040204" pitchFamily="50" charset="-128"/>
              <a:ea typeface="Meiryo UI" panose="020B0604030504040204" pitchFamily="50" charset="-128"/>
              <a:cs typeface="+mn-cs"/>
            </a:rPr>
            <a:t>　</a:t>
          </a:r>
          <a:r>
            <a:rPr kumimoji="1" lang="ja-JP" altLang="en-US" sz="1000">
              <a:effectLst/>
              <a:latin typeface="Meiryo UI" panose="020B0604030504040204" pitchFamily="50" charset="-128"/>
              <a:ea typeface="Meiryo UI" panose="020B0604030504040204" pitchFamily="50" charset="-128"/>
              <a:cs typeface="+mn-cs"/>
            </a:rPr>
            <a:t>　</a:t>
          </a:r>
          <a:r>
            <a:rPr kumimoji="1" lang="ja-JP" altLang="ja-JP" sz="1000">
              <a:effectLst/>
              <a:latin typeface="Meiryo UI" panose="020B0604030504040204" pitchFamily="50" charset="-128"/>
              <a:ea typeface="Meiryo UI" panose="020B0604030504040204" pitchFamily="50" charset="-128"/>
              <a:cs typeface="+mn-cs"/>
            </a:rPr>
            <a:t>３</a:t>
          </a:r>
          <a:r>
            <a:rPr kumimoji="1" lang="en-US" altLang="ja-JP" sz="1000">
              <a:effectLst/>
              <a:latin typeface="Meiryo UI" panose="020B0604030504040204" pitchFamily="50" charset="-128"/>
              <a:ea typeface="Meiryo UI" panose="020B0604030504040204" pitchFamily="50" charset="-128"/>
              <a:cs typeface="+mn-cs"/>
            </a:rPr>
            <a:t>.</a:t>
          </a:r>
          <a:r>
            <a:rPr kumimoji="1" lang="ja-JP" altLang="ja-JP" sz="1000">
              <a:effectLst/>
              <a:latin typeface="Meiryo UI" panose="020B0604030504040204" pitchFamily="50" charset="-128"/>
              <a:ea typeface="Meiryo UI" panose="020B0604030504040204" pitchFamily="50" charset="-128"/>
              <a:cs typeface="+mn-cs"/>
            </a:rPr>
            <a:t>会社工事経歴</a:t>
          </a:r>
          <a:endParaRPr lang="ja-JP" altLang="ja-JP" sz="1000">
            <a:effectLst/>
            <a:latin typeface="Meiryo UI" panose="020B0604030504040204" pitchFamily="50" charset="-128"/>
            <a:ea typeface="Meiryo UI" panose="020B0604030504040204" pitchFamily="50" charset="-128"/>
          </a:endParaRPr>
        </a:p>
        <a:p>
          <a:pPr>
            <a:lnSpc>
              <a:spcPts val="1600"/>
            </a:lnSpc>
          </a:pPr>
          <a:r>
            <a:rPr kumimoji="1" lang="ja-JP" altLang="ja-JP" sz="1000">
              <a:effectLst/>
              <a:latin typeface="Meiryo UI" panose="020B0604030504040204" pitchFamily="50" charset="-128"/>
              <a:ea typeface="Meiryo UI" panose="020B0604030504040204" pitchFamily="50" charset="-128"/>
              <a:cs typeface="+mn-cs"/>
            </a:rPr>
            <a:t>　</a:t>
          </a:r>
          <a:r>
            <a:rPr kumimoji="1" lang="ja-JP" altLang="en-US" sz="1000">
              <a:effectLst/>
              <a:latin typeface="Meiryo UI" panose="020B0604030504040204" pitchFamily="50" charset="-128"/>
              <a:ea typeface="Meiryo UI" panose="020B0604030504040204" pitchFamily="50" charset="-128"/>
              <a:cs typeface="+mn-cs"/>
            </a:rPr>
            <a:t>　</a:t>
          </a:r>
          <a:r>
            <a:rPr kumimoji="1" lang="ja-JP" altLang="ja-JP" sz="1000">
              <a:effectLst/>
              <a:latin typeface="Meiryo UI" panose="020B0604030504040204" pitchFamily="50" charset="-128"/>
              <a:ea typeface="Meiryo UI" panose="020B0604030504040204" pitchFamily="50" charset="-128"/>
              <a:cs typeface="+mn-cs"/>
            </a:rPr>
            <a:t>４</a:t>
          </a:r>
          <a:r>
            <a:rPr kumimoji="1" lang="en-US" altLang="ja-JP" sz="1000">
              <a:effectLst/>
              <a:latin typeface="Meiryo UI" panose="020B0604030504040204" pitchFamily="50" charset="-128"/>
              <a:ea typeface="Meiryo UI" panose="020B0604030504040204" pitchFamily="50" charset="-128"/>
              <a:cs typeface="+mn-cs"/>
            </a:rPr>
            <a:t>.</a:t>
          </a:r>
          <a:r>
            <a:rPr kumimoji="1" lang="ja-JP" altLang="ja-JP" sz="1000">
              <a:effectLst/>
              <a:latin typeface="Meiryo UI" panose="020B0604030504040204" pitchFamily="50" charset="-128"/>
              <a:ea typeface="Meiryo UI" panose="020B0604030504040204" pitchFamily="50" charset="-128"/>
              <a:cs typeface="+mn-cs"/>
            </a:rPr>
            <a:t>退職金制度加入証の写し</a:t>
          </a:r>
          <a:endParaRPr lang="ja-JP" altLang="ja-JP" sz="1000">
            <a:effectLst/>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3648075</xdr:colOff>
      <xdr:row>5</xdr:row>
      <xdr:rowOff>123825</xdr:rowOff>
    </xdr:from>
    <xdr:to>
      <xdr:col>2</xdr:col>
      <xdr:colOff>4569460</xdr:colOff>
      <xdr:row>6</xdr:row>
      <xdr:rowOff>184785</xdr:rowOff>
    </xdr:to>
    <xdr:pic>
      <xdr:nvPicPr>
        <xdr:cNvPr id="3" name="図 2">
          <a:extLst>
            <a:ext uri="{FF2B5EF4-FFF2-40B4-BE49-F238E27FC236}">
              <a16:creationId xmlns:a16="http://schemas.microsoft.com/office/drawing/2014/main" id="{9F2DB07A-0F2D-0697-B6C8-C80150BBC2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8075" y="1057275"/>
          <a:ext cx="921385" cy="251460"/>
        </a:xfrm>
        <a:prstGeom prst="rect">
          <a:avLst/>
        </a:prstGeom>
        <a:noFill/>
        <a:ln>
          <a:noFill/>
        </a:ln>
      </xdr:spPr>
    </xdr:pic>
    <xdr:clientData/>
  </xdr:twoCellAnchor>
  <xdr:twoCellAnchor>
    <xdr:from>
      <xdr:col>1</xdr:col>
      <xdr:colOff>201930</xdr:colOff>
      <xdr:row>41</xdr:row>
      <xdr:rowOff>38100</xdr:rowOff>
    </xdr:from>
    <xdr:to>
      <xdr:col>3</xdr:col>
      <xdr:colOff>0</xdr:colOff>
      <xdr:row>49</xdr:row>
      <xdr:rowOff>133350</xdr:rowOff>
    </xdr:to>
    <xdr:sp macro="" textlink="">
      <xdr:nvSpPr>
        <xdr:cNvPr id="5" name="四角形: 角を丸くする 4">
          <a:extLst>
            <a:ext uri="{FF2B5EF4-FFF2-40B4-BE49-F238E27FC236}">
              <a16:creationId xmlns:a16="http://schemas.microsoft.com/office/drawing/2014/main" id="{83CB4E2C-B55F-A033-3DBA-28539BC94550}"/>
            </a:ext>
          </a:extLst>
        </xdr:cNvPr>
        <xdr:cNvSpPr/>
      </xdr:nvSpPr>
      <xdr:spPr>
        <a:xfrm>
          <a:off x="407670" y="8031480"/>
          <a:ext cx="5551170" cy="1718310"/>
        </a:xfrm>
        <a:prstGeom prst="roundRect">
          <a:avLst>
            <a:gd name="adj" fmla="val 6750"/>
          </a:avLst>
        </a:prstGeom>
        <a:noFill/>
        <a:ln>
          <a:solidFill>
            <a:schemeClr val="tx1">
              <a:lumMod val="50000"/>
              <a:lumOff val="50000"/>
            </a:schemeClr>
          </a:solidFill>
          <a:prstDash val="lgDashDot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editAs="oneCell">
    <xdr:from>
      <xdr:col>2</xdr:col>
      <xdr:colOff>4945382</xdr:colOff>
      <xdr:row>45</xdr:row>
      <xdr:rowOff>190500</xdr:rowOff>
    </xdr:from>
    <xdr:to>
      <xdr:col>2</xdr:col>
      <xdr:colOff>5451663</xdr:colOff>
      <xdr:row>53</xdr:row>
      <xdr:rowOff>2940</xdr:rowOff>
    </xdr:to>
    <xdr:pic>
      <xdr:nvPicPr>
        <xdr:cNvPr id="6" name="図 5">
          <a:extLst>
            <a:ext uri="{FF2B5EF4-FFF2-40B4-BE49-F238E27FC236}">
              <a16:creationId xmlns:a16="http://schemas.microsoft.com/office/drawing/2014/main" id="{755BA813-7CDF-BA02-AF35-424A527C0ECB}"/>
            </a:ext>
          </a:extLst>
        </xdr:cNvPr>
        <xdr:cNvPicPr>
          <a:picLocks noChangeAspect="1"/>
        </xdr:cNvPicPr>
      </xdr:nvPicPr>
      <xdr:blipFill>
        <a:blip xmlns:r="http://schemas.openxmlformats.org/officeDocument/2006/relationships" r:embed="rId2"/>
        <a:stretch>
          <a:fillRect/>
        </a:stretch>
      </xdr:blipFill>
      <xdr:spPr>
        <a:xfrm>
          <a:off x="5356862" y="8983980"/>
          <a:ext cx="506281" cy="1321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57150</xdr:colOff>
      <xdr:row>15</xdr:row>
      <xdr:rowOff>19050</xdr:rowOff>
    </xdr:from>
    <xdr:to>
      <xdr:col>12</xdr:col>
      <xdr:colOff>133350</xdr:colOff>
      <xdr:row>15</xdr:row>
      <xdr:rowOff>190500</xdr:rowOff>
    </xdr:to>
    <xdr:sp macro="" textlink="">
      <xdr:nvSpPr>
        <xdr:cNvPr id="3" name="Text Box 6">
          <a:extLst>
            <a:ext uri="{FF2B5EF4-FFF2-40B4-BE49-F238E27FC236}">
              <a16:creationId xmlns:a16="http://schemas.microsoft.com/office/drawing/2014/main" id="{49ED479E-CCFF-4D99-82E6-7867927393FB}"/>
            </a:ext>
          </a:extLst>
        </xdr:cNvPr>
        <xdr:cNvSpPr txBox="1">
          <a:spLocks noChangeArrowheads="1"/>
        </xdr:cNvSpPr>
      </xdr:nvSpPr>
      <xdr:spPr bwMode="auto">
        <a:xfrm>
          <a:off x="866775" y="3629025"/>
          <a:ext cx="12096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普通　　 ・ 　　当座</a:t>
          </a:r>
        </a:p>
      </xdr:txBody>
    </xdr:sp>
    <xdr:clientData/>
  </xdr:twoCellAnchor>
  <xdr:twoCellAnchor>
    <xdr:from>
      <xdr:col>3</xdr:col>
      <xdr:colOff>122343</xdr:colOff>
      <xdr:row>20</xdr:row>
      <xdr:rowOff>64558</xdr:rowOff>
    </xdr:from>
    <xdr:to>
      <xdr:col>11</xdr:col>
      <xdr:colOff>29209</xdr:colOff>
      <xdr:row>20</xdr:row>
      <xdr:rowOff>232833</xdr:rowOff>
    </xdr:to>
    <xdr:sp macro="" textlink="">
      <xdr:nvSpPr>
        <xdr:cNvPr id="4" name="Text Box 6">
          <a:extLst>
            <a:ext uri="{FF2B5EF4-FFF2-40B4-BE49-F238E27FC236}">
              <a16:creationId xmlns:a16="http://schemas.microsoft.com/office/drawing/2014/main" id="{2933288E-3F8B-470B-B5E7-AAB5ABA8DA06}"/>
            </a:ext>
          </a:extLst>
        </xdr:cNvPr>
        <xdr:cNvSpPr txBox="1">
          <a:spLocks noChangeArrowheads="1"/>
        </xdr:cNvSpPr>
      </xdr:nvSpPr>
      <xdr:spPr bwMode="auto">
        <a:xfrm>
          <a:off x="608118" y="4588933"/>
          <a:ext cx="1202266" cy="168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50" b="0" i="0" u="none" strike="noStrike" baseline="0">
              <a:solidFill>
                <a:srgbClr val="000000"/>
              </a:solidFill>
              <a:latin typeface="Meiryo UI" panose="020B0604030504040204" pitchFamily="50" charset="-128"/>
              <a:ea typeface="Meiryo UI" panose="020B0604030504040204" pitchFamily="50" charset="-128"/>
            </a:rPr>
            <a:t>大臣  　</a:t>
          </a:r>
          <a:r>
            <a:rPr lang="en-US" altLang="ja-JP" sz="950" b="0" i="0" u="none" strike="noStrike" baseline="0">
              <a:solidFill>
                <a:srgbClr val="000000"/>
              </a:solidFill>
              <a:latin typeface="Meiryo UI" panose="020B0604030504040204" pitchFamily="50" charset="-128"/>
              <a:ea typeface="Meiryo UI" panose="020B0604030504040204" pitchFamily="50" charset="-128"/>
            </a:rPr>
            <a:t> </a:t>
          </a:r>
          <a:r>
            <a:rPr lang="ja-JP" altLang="en-US" sz="950" b="0" i="0" u="none" strike="noStrike" baseline="0">
              <a:solidFill>
                <a:srgbClr val="000000"/>
              </a:solidFill>
              <a:latin typeface="Meiryo UI" panose="020B0604030504040204" pitchFamily="50" charset="-128"/>
              <a:ea typeface="Meiryo UI" panose="020B0604030504040204" pitchFamily="50" charset="-128"/>
            </a:rPr>
            <a:t>知事</a:t>
          </a:r>
        </a:p>
      </xdr:txBody>
    </xdr:sp>
    <xdr:clientData/>
  </xdr:twoCellAnchor>
  <xdr:twoCellAnchor>
    <xdr:from>
      <xdr:col>13</xdr:col>
      <xdr:colOff>129117</xdr:colOff>
      <xdr:row>20</xdr:row>
      <xdr:rowOff>63499</xdr:rowOff>
    </xdr:from>
    <xdr:to>
      <xdr:col>19</xdr:col>
      <xdr:colOff>23284</xdr:colOff>
      <xdr:row>20</xdr:row>
      <xdr:rowOff>222250</xdr:rowOff>
    </xdr:to>
    <xdr:sp macro="" textlink="">
      <xdr:nvSpPr>
        <xdr:cNvPr id="5" name="Text Box 6">
          <a:extLst>
            <a:ext uri="{FF2B5EF4-FFF2-40B4-BE49-F238E27FC236}">
              <a16:creationId xmlns:a16="http://schemas.microsoft.com/office/drawing/2014/main" id="{64610B79-2405-4F02-ABBF-D399DA3EEF2D}"/>
            </a:ext>
          </a:extLst>
        </xdr:cNvPr>
        <xdr:cNvSpPr txBox="1">
          <a:spLocks noChangeArrowheads="1"/>
        </xdr:cNvSpPr>
      </xdr:nvSpPr>
      <xdr:spPr bwMode="auto">
        <a:xfrm>
          <a:off x="2234142" y="4587874"/>
          <a:ext cx="865717" cy="1587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特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般</a:t>
          </a:r>
        </a:p>
      </xdr:txBody>
    </xdr:sp>
    <xdr:clientData/>
  </xdr:twoCellAnchor>
  <xdr:twoCellAnchor>
    <xdr:from>
      <xdr:col>4</xdr:col>
      <xdr:colOff>129569</xdr:colOff>
      <xdr:row>24</xdr:row>
      <xdr:rowOff>38100</xdr:rowOff>
    </xdr:from>
    <xdr:to>
      <xdr:col>7</xdr:col>
      <xdr:colOff>50951</xdr:colOff>
      <xdr:row>26</xdr:row>
      <xdr:rowOff>133350</xdr:rowOff>
    </xdr:to>
    <xdr:sp macro="" textlink="">
      <xdr:nvSpPr>
        <xdr:cNvPr id="6" name="テキスト ボックス 5">
          <a:extLst>
            <a:ext uri="{FF2B5EF4-FFF2-40B4-BE49-F238E27FC236}">
              <a16:creationId xmlns:a16="http://schemas.microsoft.com/office/drawing/2014/main" id="{61B3CE62-08FB-40BF-88E8-2DD41CFA9FE8}"/>
            </a:ext>
          </a:extLst>
        </xdr:cNvPr>
        <xdr:cNvSpPr txBox="1"/>
      </xdr:nvSpPr>
      <xdr:spPr>
        <a:xfrm>
          <a:off x="777269" y="5362575"/>
          <a:ext cx="407157"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00" b="0" i="0" u="none" strike="noStrike">
              <a:solidFill>
                <a:schemeClr val="dk1"/>
              </a:solidFill>
              <a:effectLst/>
              <a:latin typeface="Meiryo UI" panose="020B0604030504040204" pitchFamily="50" charset="-128"/>
              <a:ea typeface="Meiryo UI" panose="020B0604030504040204" pitchFamily="50" charset="-128"/>
              <a:cs typeface="+mn-cs"/>
            </a:rPr>
            <a:t>17</a:t>
          </a:r>
          <a:r>
            <a:rPr lang="ja-JP" altLang="en-US" sz="1000">
              <a:latin typeface="Meiryo UI" panose="020B0604030504040204" pitchFamily="50" charset="-128"/>
              <a:ea typeface="Meiryo UI" panose="020B0604030504040204" pitchFamily="50" charset="-128"/>
            </a:rPr>
            <a:t> </a:t>
          </a:r>
          <a:endParaRPr kumimoji="1" lang="ja-JP" altLang="en-US" sz="1000">
            <a:latin typeface="Meiryo UI" panose="020B0604030504040204" pitchFamily="50" charset="-128"/>
            <a:ea typeface="Meiryo UI" panose="020B0604030504040204" pitchFamily="50" charset="-128"/>
          </a:endParaRPr>
        </a:p>
      </xdr:txBody>
    </xdr:sp>
    <xdr:clientData/>
  </xdr:twoCellAnchor>
  <xdr:twoCellAnchor>
    <xdr:from>
      <xdr:col>13</xdr:col>
      <xdr:colOff>92226</xdr:colOff>
      <xdr:row>24</xdr:row>
      <xdr:rowOff>76199</xdr:rowOff>
    </xdr:from>
    <xdr:to>
      <xdr:col>16</xdr:col>
      <xdr:colOff>63500</xdr:colOff>
      <xdr:row>26</xdr:row>
      <xdr:rowOff>85270</xdr:rowOff>
    </xdr:to>
    <xdr:sp macro="" textlink="">
      <xdr:nvSpPr>
        <xdr:cNvPr id="7" name="テキスト ボックス 6">
          <a:extLst>
            <a:ext uri="{FF2B5EF4-FFF2-40B4-BE49-F238E27FC236}">
              <a16:creationId xmlns:a16="http://schemas.microsoft.com/office/drawing/2014/main" id="{B1CF269C-668E-4893-A489-67711654122C}"/>
            </a:ext>
          </a:extLst>
        </xdr:cNvPr>
        <xdr:cNvSpPr txBox="1"/>
      </xdr:nvSpPr>
      <xdr:spPr>
        <a:xfrm>
          <a:off x="2197251" y="5400674"/>
          <a:ext cx="457049" cy="3519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18</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22</xdr:col>
      <xdr:colOff>127855</xdr:colOff>
      <xdr:row>24</xdr:row>
      <xdr:rowOff>118242</xdr:rowOff>
    </xdr:from>
    <xdr:to>
      <xdr:col>25</xdr:col>
      <xdr:colOff>53515</xdr:colOff>
      <xdr:row>26</xdr:row>
      <xdr:rowOff>38281</xdr:rowOff>
    </xdr:to>
    <xdr:sp macro="" textlink="">
      <xdr:nvSpPr>
        <xdr:cNvPr id="8" name="テキスト ボックス 7">
          <a:extLst>
            <a:ext uri="{FF2B5EF4-FFF2-40B4-BE49-F238E27FC236}">
              <a16:creationId xmlns:a16="http://schemas.microsoft.com/office/drawing/2014/main" id="{2C66CFBC-86A5-438C-9E81-DAD191B68E47}"/>
            </a:ext>
          </a:extLst>
        </xdr:cNvPr>
        <xdr:cNvSpPr txBox="1"/>
      </xdr:nvSpPr>
      <xdr:spPr>
        <a:xfrm>
          <a:off x="3690205" y="5442717"/>
          <a:ext cx="411435" cy="262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19</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31</xdr:col>
      <xdr:colOff>147836</xdr:colOff>
      <xdr:row>23</xdr:row>
      <xdr:rowOff>156342</xdr:rowOff>
    </xdr:from>
    <xdr:to>
      <xdr:col>34</xdr:col>
      <xdr:colOff>43016</xdr:colOff>
      <xdr:row>25</xdr:row>
      <xdr:rowOff>32911</xdr:rowOff>
    </xdr:to>
    <xdr:sp macro="" textlink="">
      <xdr:nvSpPr>
        <xdr:cNvPr id="9" name="テキスト ボックス 8">
          <a:extLst>
            <a:ext uri="{FF2B5EF4-FFF2-40B4-BE49-F238E27FC236}">
              <a16:creationId xmlns:a16="http://schemas.microsoft.com/office/drawing/2014/main" id="{F6217735-6D33-411C-B81C-DE16D8DDD301}"/>
            </a:ext>
          </a:extLst>
        </xdr:cNvPr>
        <xdr:cNvSpPr txBox="1"/>
      </xdr:nvSpPr>
      <xdr:spPr>
        <a:xfrm>
          <a:off x="5205611" y="5309367"/>
          <a:ext cx="419055" cy="219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16</a:t>
          </a:r>
          <a:r>
            <a:rPr lang="ja-JP" altLang="en-US" sz="1050">
              <a:latin typeface="Meiryo UI" panose="020B0604030504040204" pitchFamily="50" charset="-128"/>
              <a:ea typeface="Meiryo UI" panose="020B0604030504040204" pitchFamily="50" charset="-128"/>
            </a:rPr>
            <a:t> </a:t>
          </a:r>
          <a:endParaRPr lang="en-US" altLang="ja-JP" sz="1050">
            <a:latin typeface="Meiryo UI" panose="020B0604030504040204" pitchFamily="50" charset="-128"/>
            <a:ea typeface="Meiryo UI" panose="020B0604030504040204" pitchFamily="50" charset="-128"/>
          </a:endParaRPr>
        </a:p>
        <a:p>
          <a:pPr algn="ct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18</xdr:col>
      <xdr:colOff>47625</xdr:colOff>
      <xdr:row>0</xdr:row>
      <xdr:rowOff>0</xdr:rowOff>
    </xdr:from>
    <xdr:to>
      <xdr:col>33</xdr:col>
      <xdr:colOff>56322</xdr:colOff>
      <xdr:row>1</xdr:row>
      <xdr:rowOff>25676</xdr:rowOff>
    </xdr:to>
    <xdr:sp macro="" textlink="">
      <xdr:nvSpPr>
        <xdr:cNvPr id="10" name="Text Box 14">
          <a:extLst>
            <a:ext uri="{FF2B5EF4-FFF2-40B4-BE49-F238E27FC236}">
              <a16:creationId xmlns:a16="http://schemas.microsoft.com/office/drawing/2014/main" id="{4A596D4A-484A-4FD6-A1F8-19BF3F41996F}"/>
            </a:ext>
          </a:extLst>
        </xdr:cNvPr>
        <xdr:cNvSpPr txBox="1">
          <a:spLocks noChangeArrowheads="1"/>
        </xdr:cNvSpPr>
      </xdr:nvSpPr>
      <xdr:spPr bwMode="auto">
        <a:xfrm>
          <a:off x="2962275" y="0"/>
          <a:ext cx="2513772" cy="30190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ctr" anchorCtr="0" upright="1"/>
        <a:lstStyle/>
        <a:p>
          <a:pPr algn="l" rtl="0">
            <a:lnSpc>
              <a:spcPts val="2200"/>
            </a:lnSpc>
            <a:defRPr sz="1000"/>
          </a:pPr>
          <a:r>
            <a:rPr lang="ja-JP" altLang="en-US" sz="1600" b="0" i="0" u="none" strike="noStrike" baseline="0">
              <a:solidFill>
                <a:srgbClr val="000000"/>
              </a:solidFill>
              <a:latin typeface="Meiryo UI" panose="020B0604030504040204" pitchFamily="50" charset="-128"/>
              <a:ea typeface="Meiryo UI" panose="020B0604030504040204" pitchFamily="50" charset="-128"/>
            </a:rPr>
            <a:t>（新規・変更・更新）</a:t>
          </a:r>
        </a:p>
      </xdr:txBody>
    </xdr:sp>
    <xdr:clientData/>
  </xdr:twoCellAnchor>
  <xdr:oneCellAnchor>
    <xdr:from>
      <xdr:col>32</xdr:col>
      <xdr:colOff>86200</xdr:colOff>
      <xdr:row>24</xdr:row>
      <xdr:rowOff>125226</xdr:rowOff>
    </xdr:from>
    <xdr:ext cx="1292149" cy="248658"/>
    <xdr:sp macro="" textlink="">
      <xdr:nvSpPr>
        <xdr:cNvPr id="11" name="Text Box 6">
          <a:extLst>
            <a:ext uri="{FF2B5EF4-FFF2-40B4-BE49-F238E27FC236}">
              <a16:creationId xmlns:a16="http://schemas.microsoft.com/office/drawing/2014/main" id="{6A838FCF-ADA8-439B-AB4A-4BE7A8BCF328}"/>
            </a:ext>
          </a:extLst>
        </xdr:cNvPr>
        <xdr:cNvSpPr txBox="1">
          <a:spLocks noChangeArrowheads="1"/>
        </xdr:cNvSpPr>
      </xdr:nvSpPr>
      <xdr:spPr bwMode="auto">
        <a:xfrm>
          <a:off x="4764880" y="5390646"/>
          <a:ext cx="1292149" cy="2486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none" lIns="27432" tIns="18288" rIns="27432" bIns="18288" anchor="ctr" upright="1">
          <a:spAutoFit/>
        </a:bodyPr>
        <a:lstStyle/>
        <a:p>
          <a:pPr algn="l"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　　　　　　　　　 　　）</a:t>
          </a:r>
        </a:p>
      </xdr:txBody>
    </xdr:sp>
    <xdr:clientData/>
  </xdr:oneCellAnchor>
  <xdr:twoCellAnchor>
    <xdr:from>
      <xdr:col>5</xdr:col>
      <xdr:colOff>38100</xdr:colOff>
      <xdr:row>20</xdr:row>
      <xdr:rowOff>257175</xdr:rowOff>
    </xdr:from>
    <xdr:to>
      <xdr:col>6</xdr:col>
      <xdr:colOff>152400</xdr:colOff>
      <xdr:row>22</xdr:row>
      <xdr:rowOff>47625</xdr:rowOff>
    </xdr:to>
    <xdr:sp macro="" textlink="">
      <xdr:nvSpPr>
        <xdr:cNvPr id="12" name="テキスト ボックス 11">
          <a:extLst>
            <a:ext uri="{FF2B5EF4-FFF2-40B4-BE49-F238E27FC236}">
              <a16:creationId xmlns:a16="http://schemas.microsoft.com/office/drawing/2014/main" id="{90D125A8-A8AA-4FEF-8A34-9926D2B71418}"/>
            </a:ext>
          </a:extLst>
        </xdr:cNvPr>
        <xdr:cNvSpPr txBox="1"/>
      </xdr:nvSpPr>
      <xdr:spPr>
        <a:xfrm>
          <a:off x="847725" y="4781550"/>
          <a:ext cx="2762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00" b="0" i="0" u="none" strike="noStrike">
              <a:solidFill>
                <a:schemeClr val="dk1"/>
              </a:solidFill>
              <a:effectLst/>
              <a:latin typeface="Meiryo UI" panose="020B0604030504040204" pitchFamily="50" charset="-128"/>
              <a:ea typeface="Meiryo UI" panose="020B0604030504040204" pitchFamily="50" charset="-128"/>
              <a:cs typeface="+mn-cs"/>
            </a:rPr>
            <a:t>１</a:t>
          </a:r>
          <a:r>
            <a:rPr lang="ja-JP" altLang="en-US" sz="1000">
              <a:latin typeface="Meiryo UI" panose="020B0604030504040204" pitchFamily="50" charset="-128"/>
              <a:ea typeface="Meiryo UI" panose="020B0604030504040204" pitchFamily="50" charset="-128"/>
            </a:rPr>
            <a:t> </a:t>
          </a:r>
          <a:endParaRPr lang="en-US" altLang="ja-JP" sz="1000">
            <a:latin typeface="Meiryo UI" panose="020B0604030504040204" pitchFamily="50" charset="-128"/>
            <a:ea typeface="Meiryo UI" panose="020B0604030504040204" pitchFamily="50" charset="-128"/>
          </a:endParaRPr>
        </a:p>
      </xdr:txBody>
    </xdr:sp>
    <xdr:clientData/>
  </xdr:twoCellAnchor>
  <xdr:twoCellAnchor>
    <xdr:from>
      <xdr:col>5</xdr:col>
      <xdr:colOff>9526</xdr:colOff>
      <xdr:row>21</xdr:row>
      <xdr:rowOff>133349</xdr:rowOff>
    </xdr:from>
    <xdr:to>
      <xdr:col>7</xdr:col>
      <xdr:colOff>9526</xdr:colOff>
      <xdr:row>23</xdr:row>
      <xdr:rowOff>47624</xdr:rowOff>
    </xdr:to>
    <xdr:sp macro="" textlink="">
      <xdr:nvSpPr>
        <xdr:cNvPr id="13" name="テキスト ボックス 12">
          <a:extLst>
            <a:ext uri="{FF2B5EF4-FFF2-40B4-BE49-F238E27FC236}">
              <a16:creationId xmlns:a16="http://schemas.microsoft.com/office/drawing/2014/main" id="{CF4DCE85-E217-4B89-83B8-367435DDE282}"/>
            </a:ext>
          </a:extLst>
        </xdr:cNvPr>
        <xdr:cNvSpPr txBox="1"/>
      </xdr:nvSpPr>
      <xdr:spPr>
        <a:xfrm>
          <a:off x="819151" y="4943474"/>
          <a:ext cx="3238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00" b="0" i="0" u="none" strike="noStrike">
              <a:solidFill>
                <a:schemeClr val="dk1"/>
              </a:solidFill>
              <a:effectLst/>
              <a:latin typeface="Meiryo UI" panose="020B0604030504040204" pitchFamily="50" charset="-128"/>
              <a:ea typeface="Meiryo UI" panose="020B0604030504040204" pitchFamily="50" charset="-128"/>
              <a:cs typeface="+mn-cs"/>
            </a:rPr>
            <a:t>５</a:t>
          </a:r>
          <a:r>
            <a:rPr lang="ja-JP" altLang="en-US" sz="1000">
              <a:latin typeface="Meiryo UI" panose="020B0604030504040204" pitchFamily="50" charset="-128"/>
              <a:ea typeface="Meiryo UI" panose="020B0604030504040204" pitchFamily="50" charset="-128"/>
            </a:rPr>
            <a:t> </a:t>
          </a:r>
          <a:endParaRPr lang="en-US" altLang="ja-JP" sz="1000">
            <a:latin typeface="Meiryo UI" panose="020B0604030504040204" pitchFamily="50" charset="-128"/>
            <a:ea typeface="Meiryo UI" panose="020B0604030504040204" pitchFamily="50" charset="-128"/>
          </a:endParaRPr>
        </a:p>
      </xdr:txBody>
    </xdr:sp>
    <xdr:clientData/>
  </xdr:twoCellAnchor>
  <xdr:twoCellAnchor>
    <xdr:from>
      <xdr:col>4</xdr:col>
      <xdr:colOff>133350</xdr:colOff>
      <xdr:row>22</xdr:row>
      <xdr:rowOff>104775</xdr:rowOff>
    </xdr:from>
    <xdr:to>
      <xdr:col>7</xdr:col>
      <xdr:colOff>54732</xdr:colOff>
      <xdr:row>24</xdr:row>
      <xdr:rowOff>57150</xdr:rowOff>
    </xdr:to>
    <xdr:sp macro="" textlink="">
      <xdr:nvSpPr>
        <xdr:cNvPr id="14" name="テキスト ボックス 13">
          <a:extLst>
            <a:ext uri="{FF2B5EF4-FFF2-40B4-BE49-F238E27FC236}">
              <a16:creationId xmlns:a16="http://schemas.microsoft.com/office/drawing/2014/main" id="{990EE589-E67E-4E72-93A7-F7C84A51F138}"/>
            </a:ext>
          </a:extLst>
        </xdr:cNvPr>
        <xdr:cNvSpPr txBox="1"/>
      </xdr:nvSpPr>
      <xdr:spPr>
        <a:xfrm>
          <a:off x="781050" y="5086350"/>
          <a:ext cx="407157"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00" b="0" i="0" u="none" strike="noStrike">
              <a:solidFill>
                <a:schemeClr val="dk1"/>
              </a:solidFill>
              <a:effectLst/>
              <a:latin typeface="Meiryo UI" panose="020B0604030504040204" pitchFamily="50" charset="-128"/>
              <a:ea typeface="Meiryo UI" panose="020B0604030504040204" pitchFamily="50" charset="-128"/>
              <a:cs typeface="+mn-cs"/>
            </a:rPr>
            <a:t>９</a:t>
          </a:r>
          <a:r>
            <a:rPr lang="ja-JP" altLang="en-US" sz="1000">
              <a:latin typeface="Meiryo UI" panose="020B0604030504040204" pitchFamily="50" charset="-128"/>
              <a:ea typeface="Meiryo UI" panose="020B0604030504040204" pitchFamily="50" charset="-128"/>
            </a:rPr>
            <a:t> </a:t>
          </a:r>
          <a:endParaRPr kumimoji="1" lang="ja-JP" altLang="en-US" sz="1000">
            <a:latin typeface="Meiryo UI" panose="020B0604030504040204" pitchFamily="50" charset="-128"/>
            <a:ea typeface="Meiryo UI" panose="020B0604030504040204" pitchFamily="50" charset="-128"/>
          </a:endParaRPr>
        </a:p>
      </xdr:txBody>
    </xdr:sp>
    <xdr:clientData/>
  </xdr:twoCellAnchor>
  <xdr:twoCellAnchor>
    <xdr:from>
      <xdr:col>4</xdr:col>
      <xdr:colOff>123825</xdr:colOff>
      <xdr:row>23</xdr:row>
      <xdr:rowOff>85725</xdr:rowOff>
    </xdr:from>
    <xdr:to>
      <xdr:col>7</xdr:col>
      <xdr:colOff>45207</xdr:colOff>
      <xdr:row>25</xdr:row>
      <xdr:rowOff>76200</xdr:rowOff>
    </xdr:to>
    <xdr:sp macro="" textlink="">
      <xdr:nvSpPr>
        <xdr:cNvPr id="15" name="テキスト ボックス 14">
          <a:extLst>
            <a:ext uri="{FF2B5EF4-FFF2-40B4-BE49-F238E27FC236}">
              <a16:creationId xmlns:a16="http://schemas.microsoft.com/office/drawing/2014/main" id="{2DF04E33-6C91-4FB7-83F7-6933DE0354DF}"/>
            </a:ext>
          </a:extLst>
        </xdr:cNvPr>
        <xdr:cNvSpPr txBox="1"/>
      </xdr:nvSpPr>
      <xdr:spPr>
        <a:xfrm>
          <a:off x="771525" y="5238750"/>
          <a:ext cx="407157"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00">
              <a:latin typeface="Meiryo UI" panose="020B0604030504040204" pitchFamily="50" charset="-128"/>
              <a:ea typeface="Meiryo UI" panose="020B0604030504040204" pitchFamily="50" charset="-128"/>
            </a:rPr>
            <a:t>13</a:t>
          </a:r>
          <a:endParaRPr kumimoji="1" lang="ja-JP" altLang="en-US" sz="1000">
            <a:latin typeface="Meiryo UI" panose="020B0604030504040204" pitchFamily="50" charset="-128"/>
            <a:ea typeface="Meiryo UI" panose="020B0604030504040204" pitchFamily="50" charset="-128"/>
          </a:endParaRPr>
        </a:p>
      </xdr:txBody>
    </xdr:sp>
    <xdr:clientData/>
  </xdr:twoCellAnchor>
  <xdr:twoCellAnchor>
    <xdr:from>
      <xdr:col>13</xdr:col>
      <xdr:colOff>104775</xdr:colOff>
      <xdr:row>20</xdr:row>
      <xdr:rowOff>228600</xdr:rowOff>
    </xdr:from>
    <xdr:to>
      <xdr:col>16</xdr:col>
      <xdr:colOff>76049</xdr:colOff>
      <xdr:row>22</xdr:row>
      <xdr:rowOff>47625</xdr:rowOff>
    </xdr:to>
    <xdr:sp macro="" textlink="">
      <xdr:nvSpPr>
        <xdr:cNvPr id="16" name="テキスト ボックス 15">
          <a:extLst>
            <a:ext uri="{FF2B5EF4-FFF2-40B4-BE49-F238E27FC236}">
              <a16:creationId xmlns:a16="http://schemas.microsoft.com/office/drawing/2014/main" id="{5EDF9FF3-6ACD-43C5-A342-7F11E6F5A9A8}"/>
            </a:ext>
          </a:extLst>
        </xdr:cNvPr>
        <xdr:cNvSpPr txBox="1"/>
      </xdr:nvSpPr>
      <xdr:spPr>
        <a:xfrm>
          <a:off x="2209800" y="4752975"/>
          <a:ext cx="457049"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50" b="0" i="0" u="none" strike="noStrike">
              <a:solidFill>
                <a:schemeClr val="dk1"/>
              </a:solidFill>
              <a:effectLst/>
              <a:latin typeface="Meiryo UI" panose="020B0604030504040204" pitchFamily="50" charset="-128"/>
              <a:ea typeface="Meiryo UI" panose="020B0604030504040204" pitchFamily="50" charset="-128"/>
              <a:cs typeface="+mn-cs"/>
            </a:rPr>
            <a:t>２</a:t>
          </a:r>
          <a:endPar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13</xdr:col>
      <xdr:colOff>104775</xdr:colOff>
      <xdr:row>21</xdr:row>
      <xdr:rowOff>152400</xdr:rowOff>
    </xdr:from>
    <xdr:to>
      <xdr:col>16</xdr:col>
      <xdr:colOff>76049</xdr:colOff>
      <xdr:row>23</xdr:row>
      <xdr:rowOff>28575</xdr:rowOff>
    </xdr:to>
    <xdr:sp macro="" textlink="">
      <xdr:nvSpPr>
        <xdr:cNvPr id="17" name="テキスト ボックス 16">
          <a:extLst>
            <a:ext uri="{FF2B5EF4-FFF2-40B4-BE49-F238E27FC236}">
              <a16:creationId xmlns:a16="http://schemas.microsoft.com/office/drawing/2014/main" id="{E1DF724B-0581-4B1E-AA5D-40CD1A131D3D}"/>
            </a:ext>
          </a:extLst>
        </xdr:cNvPr>
        <xdr:cNvSpPr txBox="1"/>
      </xdr:nvSpPr>
      <xdr:spPr>
        <a:xfrm>
          <a:off x="2209800" y="4962525"/>
          <a:ext cx="457049"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50" b="0" i="0" u="none" strike="noStrike">
              <a:solidFill>
                <a:schemeClr val="dk1"/>
              </a:solidFill>
              <a:effectLst/>
              <a:latin typeface="Meiryo UI" panose="020B0604030504040204" pitchFamily="50" charset="-128"/>
              <a:ea typeface="Meiryo UI" panose="020B0604030504040204" pitchFamily="50" charset="-128"/>
              <a:cs typeface="+mn-cs"/>
            </a:rPr>
            <a:t>６</a:t>
          </a:r>
          <a:endPar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13</xdr:col>
      <xdr:colOff>95250</xdr:colOff>
      <xdr:row>22</xdr:row>
      <xdr:rowOff>104774</xdr:rowOff>
    </xdr:from>
    <xdr:to>
      <xdr:col>16</xdr:col>
      <xdr:colOff>66524</xdr:colOff>
      <xdr:row>24</xdr:row>
      <xdr:rowOff>67733</xdr:rowOff>
    </xdr:to>
    <xdr:sp macro="" textlink="">
      <xdr:nvSpPr>
        <xdr:cNvPr id="18" name="テキスト ボックス 17">
          <a:extLst>
            <a:ext uri="{FF2B5EF4-FFF2-40B4-BE49-F238E27FC236}">
              <a16:creationId xmlns:a16="http://schemas.microsoft.com/office/drawing/2014/main" id="{6084672A-D864-47CD-8CAC-C91D8F82C27F}"/>
            </a:ext>
          </a:extLst>
        </xdr:cNvPr>
        <xdr:cNvSpPr txBox="1"/>
      </xdr:nvSpPr>
      <xdr:spPr>
        <a:xfrm>
          <a:off x="2200275" y="5086349"/>
          <a:ext cx="457049" cy="3058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10</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13</xdr:col>
      <xdr:colOff>95250</xdr:colOff>
      <xdr:row>23</xdr:row>
      <xdr:rowOff>95249</xdr:rowOff>
    </xdr:from>
    <xdr:to>
      <xdr:col>16</xdr:col>
      <xdr:colOff>66524</xdr:colOff>
      <xdr:row>25</xdr:row>
      <xdr:rowOff>66220</xdr:rowOff>
    </xdr:to>
    <xdr:sp macro="" textlink="">
      <xdr:nvSpPr>
        <xdr:cNvPr id="19" name="テキスト ボックス 18">
          <a:extLst>
            <a:ext uri="{FF2B5EF4-FFF2-40B4-BE49-F238E27FC236}">
              <a16:creationId xmlns:a16="http://schemas.microsoft.com/office/drawing/2014/main" id="{91B68E4D-1EE6-47E4-A12C-8726A607F216}"/>
            </a:ext>
          </a:extLst>
        </xdr:cNvPr>
        <xdr:cNvSpPr txBox="1"/>
      </xdr:nvSpPr>
      <xdr:spPr>
        <a:xfrm>
          <a:off x="2200275" y="5248274"/>
          <a:ext cx="457049" cy="313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14</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22</xdr:col>
      <xdr:colOff>142875</xdr:colOff>
      <xdr:row>20</xdr:row>
      <xdr:rowOff>219075</xdr:rowOff>
    </xdr:from>
    <xdr:to>
      <xdr:col>25</xdr:col>
      <xdr:colOff>41580</xdr:colOff>
      <xdr:row>22</xdr:row>
      <xdr:rowOff>66675</xdr:rowOff>
    </xdr:to>
    <xdr:sp macro="" textlink="">
      <xdr:nvSpPr>
        <xdr:cNvPr id="20" name="テキスト ボックス 19">
          <a:extLst>
            <a:ext uri="{FF2B5EF4-FFF2-40B4-BE49-F238E27FC236}">
              <a16:creationId xmlns:a16="http://schemas.microsoft.com/office/drawing/2014/main" id="{77D8A315-47B1-44D1-8696-F105DEA8F352}"/>
            </a:ext>
          </a:extLst>
        </xdr:cNvPr>
        <xdr:cNvSpPr txBox="1"/>
      </xdr:nvSpPr>
      <xdr:spPr>
        <a:xfrm>
          <a:off x="3705225" y="4743450"/>
          <a:ext cx="38448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50" b="0" i="0" u="none" strike="noStrike">
              <a:solidFill>
                <a:schemeClr val="dk1"/>
              </a:solidFill>
              <a:effectLst/>
              <a:latin typeface="Meiryo UI" panose="020B0604030504040204" pitchFamily="50" charset="-128"/>
              <a:ea typeface="Meiryo UI" panose="020B0604030504040204" pitchFamily="50" charset="-128"/>
              <a:cs typeface="+mn-cs"/>
            </a:rPr>
            <a:t>３</a:t>
          </a:r>
          <a:endPar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22</xdr:col>
      <xdr:colOff>142875</xdr:colOff>
      <xdr:row>21</xdr:row>
      <xdr:rowOff>152400</xdr:rowOff>
    </xdr:from>
    <xdr:to>
      <xdr:col>25</xdr:col>
      <xdr:colOff>41580</xdr:colOff>
      <xdr:row>23</xdr:row>
      <xdr:rowOff>38100</xdr:rowOff>
    </xdr:to>
    <xdr:sp macro="" textlink="">
      <xdr:nvSpPr>
        <xdr:cNvPr id="21" name="テキスト ボックス 20">
          <a:extLst>
            <a:ext uri="{FF2B5EF4-FFF2-40B4-BE49-F238E27FC236}">
              <a16:creationId xmlns:a16="http://schemas.microsoft.com/office/drawing/2014/main" id="{C81FE121-81BC-45B2-9B26-808800EC8C2D}"/>
            </a:ext>
          </a:extLst>
        </xdr:cNvPr>
        <xdr:cNvSpPr txBox="1"/>
      </xdr:nvSpPr>
      <xdr:spPr>
        <a:xfrm>
          <a:off x="3705225" y="4962525"/>
          <a:ext cx="38448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50" b="0" i="0" u="none" strike="noStrike">
              <a:solidFill>
                <a:schemeClr val="dk1"/>
              </a:solidFill>
              <a:effectLst/>
              <a:latin typeface="Meiryo UI" panose="020B0604030504040204" pitchFamily="50" charset="-128"/>
              <a:ea typeface="Meiryo UI" panose="020B0604030504040204" pitchFamily="50" charset="-128"/>
              <a:cs typeface="+mn-cs"/>
            </a:rPr>
            <a:t>７</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22</xdr:col>
      <xdr:colOff>133349</xdr:colOff>
      <xdr:row>22</xdr:row>
      <xdr:rowOff>85725</xdr:rowOff>
    </xdr:from>
    <xdr:to>
      <xdr:col>25</xdr:col>
      <xdr:colOff>59009</xdr:colOff>
      <xdr:row>24</xdr:row>
      <xdr:rowOff>64557</xdr:rowOff>
    </xdr:to>
    <xdr:sp macro="" textlink="">
      <xdr:nvSpPr>
        <xdr:cNvPr id="22" name="テキスト ボックス 21">
          <a:extLst>
            <a:ext uri="{FF2B5EF4-FFF2-40B4-BE49-F238E27FC236}">
              <a16:creationId xmlns:a16="http://schemas.microsoft.com/office/drawing/2014/main" id="{59336074-53C8-4F07-92C7-06350FCCDD5D}"/>
            </a:ext>
          </a:extLst>
        </xdr:cNvPr>
        <xdr:cNvSpPr txBox="1"/>
      </xdr:nvSpPr>
      <xdr:spPr>
        <a:xfrm>
          <a:off x="3695699" y="5067300"/>
          <a:ext cx="411435" cy="321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11</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22</xdr:col>
      <xdr:colOff>124810</xdr:colOff>
      <xdr:row>23</xdr:row>
      <xdr:rowOff>118242</xdr:rowOff>
    </xdr:from>
    <xdr:to>
      <xdr:col>25</xdr:col>
      <xdr:colOff>50470</xdr:colOff>
      <xdr:row>25</xdr:row>
      <xdr:rowOff>45508</xdr:rowOff>
    </xdr:to>
    <xdr:sp macro="" textlink="">
      <xdr:nvSpPr>
        <xdr:cNvPr id="23" name="テキスト ボックス 22">
          <a:extLst>
            <a:ext uri="{FF2B5EF4-FFF2-40B4-BE49-F238E27FC236}">
              <a16:creationId xmlns:a16="http://schemas.microsoft.com/office/drawing/2014/main" id="{D5CF072E-AC63-4935-8130-D22E1DA1968B}"/>
            </a:ext>
          </a:extLst>
        </xdr:cNvPr>
        <xdr:cNvSpPr txBox="1"/>
      </xdr:nvSpPr>
      <xdr:spPr>
        <a:xfrm>
          <a:off x="3687160" y="5271267"/>
          <a:ext cx="411435" cy="2701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15</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32</xdr:col>
      <xdr:colOff>13139</xdr:colOff>
      <xdr:row>20</xdr:row>
      <xdr:rowOff>236482</xdr:rowOff>
    </xdr:from>
    <xdr:to>
      <xdr:col>34</xdr:col>
      <xdr:colOff>1</xdr:colOff>
      <xdr:row>22</xdr:row>
      <xdr:rowOff>53318</xdr:rowOff>
    </xdr:to>
    <xdr:sp macro="" textlink="">
      <xdr:nvSpPr>
        <xdr:cNvPr id="24" name="テキスト ボックス 23">
          <a:extLst>
            <a:ext uri="{FF2B5EF4-FFF2-40B4-BE49-F238E27FC236}">
              <a16:creationId xmlns:a16="http://schemas.microsoft.com/office/drawing/2014/main" id="{9C302E31-C994-4737-848B-BBF0FB559698}"/>
            </a:ext>
          </a:extLst>
        </xdr:cNvPr>
        <xdr:cNvSpPr txBox="1"/>
      </xdr:nvSpPr>
      <xdr:spPr>
        <a:xfrm>
          <a:off x="5251889" y="4760857"/>
          <a:ext cx="329762" cy="2740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50" b="0" i="0" u="none" strike="noStrike">
              <a:solidFill>
                <a:schemeClr val="dk1"/>
              </a:solidFill>
              <a:effectLst/>
              <a:latin typeface="Meiryo UI" panose="020B0604030504040204" pitchFamily="50" charset="-128"/>
              <a:ea typeface="Meiryo UI" panose="020B0604030504040204" pitchFamily="50" charset="-128"/>
              <a:cs typeface="+mn-cs"/>
            </a:rPr>
            <a:t>４</a:t>
          </a:r>
          <a:endPar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32</xdr:col>
      <xdr:colOff>6570</xdr:colOff>
      <xdr:row>21</xdr:row>
      <xdr:rowOff>127766</xdr:rowOff>
    </xdr:from>
    <xdr:to>
      <xdr:col>34</xdr:col>
      <xdr:colOff>1</xdr:colOff>
      <xdr:row>23</xdr:row>
      <xdr:rowOff>43136</xdr:rowOff>
    </xdr:to>
    <xdr:sp macro="" textlink="">
      <xdr:nvSpPr>
        <xdr:cNvPr id="25" name="テキスト ボックス 24">
          <a:extLst>
            <a:ext uri="{FF2B5EF4-FFF2-40B4-BE49-F238E27FC236}">
              <a16:creationId xmlns:a16="http://schemas.microsoft.com/office/drawing/2014/main" id="{0A80BAFC-946E-4C6E-B60B-7423608FE842}"/>
            </a:ext>
          </a:extLst>
        </xdr:cNvPr>
        <xdr:cNvSpPr txBox="1"/>
      </xdr:nvSpPr>
      <xdr:spPr>
        <a:xfrm>
          <a:off x="5245320" y="4937891"/>
          <a:ext cx="336331" cy="2582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050" b="0" i="0" u="none" strike="noStrike">
              <a:solidFill>
                <a:schemeClr val="dk1"/>
              </a:solidFill>
              <a:effectLst/>
              <a:latin typeface="Meiryo UI" panose="020B0604030504040204" pitchFamily="50" charset="-128"/>
              <a:ea typeface="Meiryo UI" panose="020B0604030504040204" pitchFamily="50" charset="-128"/>
              <a:cs typeface="+mn-cs"/>
            </a:rPr>
            <a:t>８</a:t>
          </a:r>
          <a:r>
            <a:rPr lang="ja-JP" altLang="en-US" sz="1050">
              <a:latin typeface="Meiryo UI" panose="020B0604030504040204" pitchFamily="50" charset="-128"/>
              <a:ea typeface="Meiryo UI" panose="020B0604030504040204" pitchFamily="50" charset="-128"/>
            </a:rPr>
            <a:t> </a:t>
          </a:r>
          <a:endParaRPr lang="en-US" altLang="ja-JP" sz="1050">
            <a:latin typeface="Meiryo UI" panose="020B0604030504040204" pitchFamily="50" charset="-128"/>
            <a:ea typeface="Meiryo UI" panose="020B0604030504040204" pitchFamily="50" charset="-128"/>
          </a:endParaRPr>
        </a:p>
      </xdr:txBody>
    </xdr:sp>
    <xdr:clientData/>
  </xdr:twoCellAnchor>
  <xdr:twoCellAnchor>
    <xdr:from>
      <xdr:col>31</xdr:col>
      <xdr:colOff>137948</xdr:colOff>
      <xdr:row>22</xdr:row>
      <xdr:rowOff>105104</xdr:rowOff>
    </xdr:from>
    <xdr:to>
      <xdr:col>34</xdr:col>
      <xdr:colOff>51770</xdr:colOff>
      <xdr:row>24</xdr:row>
      <xdr:rowOff>59887</xdr:rowOff>
    </xdr:to>
    <xdr:sp macro="" textlink="">
      <xdr:nvSpPr>
        <xdr:cNvPr id="26" name="テキスト ボックス 25">
          <a:extLst>
            <a:ext uri="{FF2B5EF4-FFF2-40B4-BE49-F238E27FC236}">
              <a16:creationId xmlns:a16="http://schemas.microsoft.com/office/drawing/2014/main" id="{11A93B9C-983E-4461-81B5-46E978792F7C}"/>
            </a:ext>
          </a:extLst>
        </xdr:cNvPr>
        <xdr:cNvSpPr txBox="1"/>
      </xdr:nvSpPr>
      <xdr:spPr>
        <a:xfrm>
          <a:off x="5195723" y="5086679"/>
          <a:ext cx="437697" cy="297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12</a:t>
          </a:r>
          <a:r>
            <a:rPr lang="ja-JP" altLang="en-US" sz="1050">
              <a:latin typeface="Meiryo UI" panose="020B0604030504040204" pitchFamily="50" charset="-128"/>
              <a:ea typeface="Meiryo UI" panose="020B0604030504040204" pitchFamily="50" charset="-128"/>
            </a:rPr>
            <a:t> </a:t>
          </a:r>
          <a:endParaRPr kumimoji="1" lang="ja-JP" altLang="en-US" sz="1050">
            <a:latin typeface="Meiryo UI" panose="020B0604030504040204" pitchFamily="50" charset="-128"/>
            <a:ea typeface="Meiryo UI" panose="020B0604030504040204" pitchFamily="50" charset="-128"/>
          </a:endParaRPr>
        </a:p>
      </xdr:txBody>
    </xdr:sp>
    <xdr:clientData/>
  </xdr:twoCellAnchor>
  <xdr:twoCellAnchor>
    <xdr:from>
      <xdr:col>44</xdr:col>
      <xdr:colOff>19051</xdr:colOff>
      <xdr:row>2</xdr:row>
      <xdr:rowOff>8493</xdr:rowOff>
    </xdr:from>
    <xdr:to>
      <xdr:col>60</xdr:col>
      <xdr:colOff>28575</xdr:colOff>
      <xdr:row>4</xdr:row>
      <xdr:rowOff>95576</xdr:rowOff>
    </xdr:to>
    <xdr:sp macro="" textlink="">
      <xdr:nvSpPr>
        <xdr:cNvPr id="27" name="四角形: 角を丸くする 26">
          <a:extLst>
            <a:ext uri="{FF2B5EF4-FFF2-40B4-BE49-F238E27FC236}">
              <a16:creationId xmlns:a16="http://schemas.microsoft.com/office/drawing/2014/main" id="{64D21056-363F-4F94-A6DE-FD75AFD54D9B}"/>
            </a:ext>
          </a:extLst>
        </xdr:cNvPr>
        <xdr:cNvSpPr/>
      </xdr:nvSpPr>
      <xdr:spPr bwMode="auto">
        <a:xfrm>
          <a:off x="7191376" y="360918"/>
          <a:ext cx="2600324" cy="582383"/>
        </a:xfrm>
        <a:prstGeom prst="roundRect">
          <a:avLst>
            <a:gd name="adj" fmla="val 12319"/>
          </a:avLst>
        </a:prstGeom>
        <a:solidFill>
          <a:srgbClr val="EFFFEF"/>
        </a:solidFill>
        <a:ln w="9525" cap="flat" cmpd="sng" algn="ctr">
          <a:solidFill>
            <a:srgbClr val="EFFFEF"/>
          </a:solidFill>
          <a:prstDash val="solid"/>
          <a:round/>
          <a:headEnd type="none" w="med" len="med"/>
          <a:tailEnd type="none" w="med" len="med"/>
        </a:ln>
        <a:effectLst/>
      </xdr:spPr>
      <xdr:txBody>
        <a:bodyPr vertOverflow="clip" wrap="none" lIns="180000" tIns="36000" rIns="180000" bIns="36000" rtlCol="0" anchor="ctr" upright="1">
          <a:noAutofit/>
        </a:bodyPr>
        <a:lstStyle/>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「入力シート」から自動反映されます</a:t>
          </a:r>
        </a:p>
      </xdr:txBody>
    </xdr:sp>
    <xdr:clientData/>
  </xdr:twoCellAnchor>
  <xdr:twoCellAnchor editAs="oneCell">
    <xdr:from>
      <xdr:col>34</xdr:col>
      <xdr:colOff>95250</xdr:colOff>
      <xdr:row>47</xdr:row>
      <xdr:rowOff>66675</xdr:rowOff>
    </xdr:from>
    <xdr:to>
      <xdr:col>41</xdr:col>
      <xdr:colOff>4424</xdr:colOff>
      <xdr:row>47</xdr:row>
      <xdr:rowOff>354675</xdr:rowOff>
    </xdr:to>
    <xdr:pic>
      <xdr:nvPicPr>
        <xdr:cNvPr id="28" name="図 27">
          <a:extLst>
            <a:ext uri="{FF2B5EF4-FFF2-40B4-BE49-F238E27FC236}">
              <a16:creationId xmlns:a16="http://schemas.microsoft.com/office/drawing/2014/main" id="{0C7368A5-06D4-40F4-BBE9-30F362A71F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6900" y="10677525"/>
          <a:ext cx="1052174" cy="28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56</xdr:col>
      <xdr:colOff>114300</xdr:colOff>
      <xdr:row>2</xdr:row>
      <xdr:rowOff>190500</xdr:rowOff>
    </xdr:from>
    <xdr:to>
      <xdr:col>61</xdr:col>
      <xdr:colOff>83506</xdr:colOff>
      <xdr:row>7</xdr:row>
      <xdr:rowOff>30150</xdr:rowOff>
    </xdr:to>
    <xdr:pic>
      <xdr:nvPicPr>
        <xdr:cNvPr id="29" name="図 28">
          <a:extLst>
            <a:ext uri="{FF2B5EF4-FFF2-40B4-BE49-F238E27FC236}">
              <a16:creationId xmlns:a16="http://schemas.microsoft.com/office/drawing/2014/main" id="{9797D816-A20B-4988-BAD8-1B7E9510286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backgroundRemoval t="9398" b="94849" l="6035" r="94165">
                      <a14:foregroundMark x1="10524" y1="35120" x2="22643" y2="47163"/>
                      <a14:foregroundMark x1="6035" y1="36443" x2="9875" y2="40933"/>
                      <a14:foregroundMark x1="58454" y1="35120" x2="64190" y2="30665"/>
                      <a14:foregroundMark x1="74414" y1="44031" x2="77606" y2="40480"/>
                      <a14:foregroundMark x1="49526" y1="44483" x2="52070" y2="45388"/>
                      <a14:foregroundMark x1="51421" y1="39575" x2="73666" y2="55273"/>
                      <a14:foregroundMark x1="73666" y1="55273" x2="53965" y2="40028"/>
                      <a14:foregroundMark x1="91022" y1="23982" x2="90424" y2="41803"/>
                      <a14:foregroundMark x1="92892" y1="17508" x2="94264" y2="24434"/>
                      <a14:foregroundMark x1="92319" y1="14619" x2="92809" y2="17090"/>
                      <a14:foregroundMark x1="54613" y1="50296" x2="64190" y2="50296"/>
                      <a14:foregroundMark x1="62943" y1="39123" x2="62294" y2="40480"/>
                      <a14:foregroundMark x1="20748" y1="52523" x2="61646" y2="60111"/>
                      <a14:foregroundMark x1="46284" y1="42255" x2="46933" y2="52976"/>
                      <a14:foregroundMark x1="82095" y1="65889" x2="75062" y2="69022"/>
                      <a14:foregroundMark x1="73167" y1="62792" x2="57805" y2="71702"/>
                      <a14:foregroundMark x1="68030" y1="71250" x2="72519" y2="80613"/>
                      <a14:foregroundMark x1="84040" y1="67664" x2="84638" y2="77932"/>
                      <a14:foregroundMark x1="69327" y1="70345" x2="67382" y2="71702"/>
                      <a14:foregroundMark x1="84638" y1="72155" x2="85935" y2="79290"/>
                      <a14:foregroundMark x1="78254" y1="73477" x2="82095" y2="77932"/>
                      <a14:foregroundMark x1="45686" y1="94013" x2="50125" y2="88200"/>
                      <a14:foregroundMark x1="54613" y1="94883" x2="57805" y2="94431"/>
                      <a14:foregroundMark x1="55761" y1="48312" x2="52668" y2="50017"/>
                      <a14:foregroundMark x1="83292" y1="9816" x2="85137" y2="9398"/>
                      <a14:backgroundMark x1="91272" y1="17960" x2="90623" y2="18378"/>
                      <a14:backgroundMark x1="93117" y1="17508" x2="92469" y2="19248"/>
                      <a14:backgroundMark x1="93117" y1="17508" x2="93117" y2="17508"/>
                      <a14:backgroundMark x1="93117" y1="17090" x2="93117" y2="18796"/>
                    </a14:backgroundRemoval>
                  </a14:imgEffect>
                </a14:imgLayer>
              </a14:imgProps>
            </a:ext>
          </a:extLst>
        </a:blip>
        <a:stretch>
          <a:fillRect/>
        </a:stretch>
      </xdr:blipFill>
      <xdr:spPr>
        <a:xfrm>
          <a:off x="9229725" y="542925"/>
          <a:ext cx="778831" cy="1116000"/>
        </a:xfrm>
        <a:prstGeom prst="rect">
          <a:avLst/>
        </a:prstGeom>
      </xdr:spPr>
    </xdr:pic>
    <xdr:clientData/>
  </xdr:twoCellAnchor>
  <xdr:twoCellAnchor>
    <xdr:from>
      <xdr:col>23</xdr:col>
      <xdr:colOff>153460</xdr:colOff>
      <xdr:row>32</xdr:row>
      <xdr:rowOff>4229</xdr:rowOff>
    </xdr:from>
    <xdr:to>
      <xdr:col>29</xdr:col>
      <xdr:colOff>28575</xdr:colOff>
      <xdr:row>32</xdr:row>
      <xdr:rowOff>238125</xdr:rowOff>
    </xdr:to>
    <xdr:sp macro="" textlink="">
      <xdr:nvSpPr>
        <xdr:cNvPr id="30" name="Text Box 6">
          <a:extLst>
            <a:ext uri="{FF2B5EF4-FFF2-40B4-BE49-F238E27FC236}">
              <a16:creationId xmlns:a16="http://schemas.microsoft.com/office/drawing/2014/main" id="{C342B573-7F13-4524-ACE0-86980DD848B2}"/>
            </a:ext>
          </a:extLst>
        </xdr:cNvPr>
        <xdr:cNvSpPr txBox="1">
          <a:spLocks noChangeArrowheads="1"/>
        </xdr:cNvSpPr>
      </xdr:nvSpPr>
      <xdr:spPr bwMode="auto">
        <a:xfrm>
          <a:off x="3877735" y="7119404"/>
          <a:ext cx="846665" cy="233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有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無</a:t>
          </a:r>
        </a:p>
      </xdr:txBody>
    </xdr:sp>
    <xdr:clientData/>
  </xdr:twoCellAnchor>
  <xdr:twoCellAnchor>
    <xdr:from>
      <xdr:col>23</xdr:col>
      <xdr:colOff>133350</xdr:colOff>
      <xdr:row>31</xdr:row>
      <xdr:rowOff>28573</xdr:rowOff>
    </xdr:from>
    <xdr:to>
      <xdr:col>29</xdr:col>
      <xdr:colOff>28575</xdr:colOff>
      <xdr:row>31</xdr:row>
      <xdr:rowOff>219074</xdr:rowOff>
    </xdr:to>
    <xdr:sp macro="" textlink="">
      <xdr:nvSpPr>
        <xdr:cNvPr id="31" name="Text Box 6">
          <a:extLst>
            <a:ext uri="{FF2B5EF4-FFF2-40B4-BE49-F238E27FC236}">
              <a16:creationId xmlns:a16="http://schemas.microsoft.com/office/drawing/2014/main" id="{691B795D-FF85-49D3-BB1E-316435090375}"/>
            </a:ext>
          </a:extLst>
        </xdr:cNvPr>
        <xdr:cNvSpPr txBox="1">
          <a:spLocks noChangeArrowheads="1"/>
        </xdr:cNvSpPr>
      </xdr:nvSpPr>
      <xdr:spPr bwMode="auto">
        <a:xfrm>
          <a:off x="3857625" y="6886573"/>
          <a:ext cx="866775" cy="1905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品質　　環境</a:t>
          </a:r>
        </a:p>
      </xdr:txBody>
    </xdr:sp>
    <xdr:clientData/>
  </xdr:twoCellAnchor>
  <xdr:twoCellAnchor>
    <xdr:from>
      <xdr:col>23</xdr:col>
      <xdr:colOff>152400</xdr:colOff>
      <xdr:row>33</xdr:row>
      <xdr:rowOff>0</xdr:rowOff>
    </xdr:from>
    <xdr:to>
      <xdr:col>29</xdr:col>
      <xdr:colOff>28575</xdr:colOff>
      <xdr:row>33</xdr:row>
      <xdr:rowOff>233896</xdr:rowOff>
    </xdr:to>
    <xdr:sp macro="" textlink="">
      <xdr:nvSpPr>
        <xdr:cNvPr id="32" name="Text Box 6">
          <a:extLst>
            <a:ext uri="{FF2B5EF4-FFF2-40B4-BE49-F238E27FC236}">
              <a16:creationId xmlns:a16="http://schemas.microsoft.com/office/drawing/2014/main" id="{39D60521-6040-4345-8FBD-35C330211502}"/>
            </a:ext>
          </a:extLst>
        </xdr:cNvPr>
        <xdr:cNvSpPr txBox="1">
          <a:spLocks noChangeArrowheads="1"/>
        </xdr:cNvSpPr>
      </xdr:nvSpPr>
      <xdr:spPr bwMode="auto">
        <a:xfrm>
          <a:off x="3876675" y="7372350"/>
          <a:ext cx="847725" cy="233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有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無</a:t>
          </a:r>
        </a:p>
      </xdr:txBody>
    </xdr:sp>
    <xdr:clientData/>
  </xdr:twoCellAnchor>
  <xdr:twoCellAnchor>
    <xdr:from>
      <xdr:col>23</xdr:col>
      <xdr:colOff>152400</xdr:colOff>
      <xdr:row>34</xdr:row>
      <xdr:rowOff>0</xdr:rowOff>
    </xdr:from>
    <xdr:to>
      <xdr:col>29</xdr:col>
      <xdr:colOff>28575</xdr:colOff>
      <xdr:row>34</xdr:row>
      <xdr:rowOff>233896</xdr:rowOff>
    </xdr:to>
    <xdr:sp macro="" textlink="">
      <xdr:nvSpPr>
        <xdr:cNvPr id="33" name="Text Box 6">
          <a:extLst>
            <a:ext uri="{FF2B5EF4-FFF2-40B4-BE49-F238E27FC236}">
              <a16:creationId xmlns:a16="http://schemas.microsoft.com/office/drawing/2014/main" id="{A213952F-C90E-43B0-B60A-321D587AA11E}"/>
            </a:ext>
          </a:extLst>
        </xdr:cNvPr>
        <xdr:cNvSpPr txBox="1">
          <a:spLocks noChangeArrowheads="1"/>
        </xdr:cNvSpPr>
      </xdr:nvSpPr>
      <xdr:spPr bwMode="auto">
        <a:xfrm>
          <a:off x="3876675" y="7629525"/>
          <a:ext cx="847725" cy="233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有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無</a:t>
          </a:r>
        </a:p>
      </xdr:txBody>
    </xdr:sp>
    <xdr:clientData/>
  </xdr:twoCellAnchor>
  <xdr:twoCellAnchor>
    <xdr:from>
      <xdr:col>12</xdr:col>
      <xdr:colOff>142875</xdr:colOff>
      <xdr:row>31</xdr:row>
      <xdr:rowOff>9525</xdr:rowOff>
    </xdr:from>
    <xdr:to>
      <xdr:col>18</xdr:col>
      <xdr:colOff>37040</xdr:colOff>
      <xdr:row>31</xdr:row>
      <xdr:rowOff>243421</xdr:rowOff>
    </xdr:to>
    <xdr:sp macro="" textlink="">
      <xdr:nvSpPr>
        <xdr:cNvPr id="34" name="Text Box 6">
          <a:extLst>
            <a:ext uri="{FF2B5EF4-FFF2-40B4-BE49-F238E27FC236}">
              <a16:creationId xmlns:a16="http://schemas.microsoft.com/office/drawing/2014/main" id="{9FE4DCCC-951D-4DE6-80B6-25CBA949DC91}"/>
            </a:ext>
          </a:extLst>
        </xdr:cNvPr>
        <xdr:cNvSpPr txBox="1">
          <a:spLocks noChangeArrowheads="1"/>
        </xdr:cNvSpPr>
      </xdr:nvSpPr>
      <xdr:spPr bwMode="auto">
        <a:xfrm>
          <a:off x="2085975" y="6867525"/>
          <a:ext cx="865715" cy="233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有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無</a:t>
          </a:r>
        </a:p>
      </xdr:txBody>
    </xdr:sp>
    <xdr:clientData/>
  </xdr:twoCellAnchor>
  <xdr:twoCellAnchor>
    <xdr:from>
      <xdr:col>12</xdr:col>
      <xdr:colOff>142875</xdr:colOff>
      <xdr:row>32</xdr:row>
      <xdr:rowOff>9525</xdr:rowOff>
    </xdr:from>
    <xdr:to>
      <xdr:col>18</xdr:col>
      <xdr:colOff>37040</xdr:colOff>
      <xdr:row>32</xdr:row>
      <xdr:rowOff>243421</xdr:rowOff>
    </xdr:to>
    <xdr:sp macro="" textlink="">
      <xdr:nvSpPr>
        <xdr:cNvPr id="35" name="Text Box 6">
          <a:extLst>
            <a:ext uri="{FF2B5EF4-FFF2-40B4-BE49-F238E27FC236}">
              <a16:creationId xmlns:a16="http://schemas.microsoft.com/office/drawing/2014/main" id="{0310C7DA-25FA-4266-9F05-E78EDAF736A8}"/>
            </a:ext>
          </a:extLst>
        </xdr:cNvPr>
        <xdr:cNvSpPr txBox="1">
          <a:spLocks noChangeArrowheads="1"/>
        </xdr:cNvSpPr>
      </xdr:nvSpPr>
      <xdr:spPr bwMode="auto">
        <a:xfrm>
          <a:off x="2085975" y="7124700"/>
          <a:ext cx="865715" cy="233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有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無</a:t>
          </a:r>
        </a:p>
      </xdr:txBody>
    </xdr:sp>
    <xdr:clientData/>
  </xdr:twoCellAnchor>
  <xdr:twoCellAnchor>
    <xdr:from>
      <xdr:col>12</xdr:col>
      <xdr:colOff>142875</xdr:colOff>
      <xdr:row>33</xdr:row>
      <xdr:rowOff>9525</xdr:rowOff>
    </xdr:from>
    <xdr:to>
      <xdr:col>18</xdr:col>
      <xdr:colOff>37040</xdr:colOff>
      <xdr:row>33</xdr:row>
      <xdr:rowOff>243421</xdr:rowOff>
    </xdr:to>
    <xdr:sp macro="" textlink="">
      <xdr:nvSpPr>
        <xdr:cNvPr id="36" name="Text Box 6">
          <a:extLst>
            <a:ext uri="{FF2B5EF4-FFF2-40B4-BE49-F238E27FC236}">
              <a16:creationId xmlns:a16="http://schemas.microsoft.com/office/drawing/2014/main" id="{BB92CD4A-27D3-48F2-93BE-5B93B13B80D5}"/>
            </a:ext>
          </a:extLst>
        </xdr:cNvPr>
        <xdr:cNvSpPr txBox="1">
          <a:spLocks noChangeArrowheads="1"/>
        </xdr:cNvSpPr>
      </xdr:nvSpPr>
      <xdr:spPr bwMode="auto">
        <a:xfrm>
          <a:off x="2085975" y="7381875"/>
          <a:ext cx="865715" cy="233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有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無</a:t>
          </a:r>
        </a:p>
      </xdr:txBody>
    </xdr:sp>
    <xdr:clientData/>
  </xdr:twoCellAnchor>
  <xdr:twoCellAnchor>
    <xdr:from>
      <xdr:col>12</xdr:col>
      <xdr:colOff>142875</xdr:colOff>
      <xdr:row>34</xdr:row>
      <xdr:rowOff>0</xdr:rowOff>
    </xdr:from>
    <xdr:to>
      <xdr:col>18</xdr:col>
      <xdr:colOff>37040</xdr:colOff>
      <xdr:row>34</xdr:row>
      <xdr:rowOff>233896</xdr:rowOff>
    </xdr:to>
    <xdr:sp macro="" textlink="">
      <xdr:nvSpPr>
        <xdr:cNvPr id="37" name="Text Box 6">
          <a:extLst>
            <a:ext uri="{FF2B5EF4-FFF2-40B4-BE49-F238E27FC236}">
              <a16:creationId xmlns:a16="http://schemas.microsoft.com/office/drawing/2014/main" id="{033265E3-FDC3-4170-A691-B834F180F1B8}"/>
            </a:ext>
          </a:extLst>
        </xdr:cNvPr>
        <xdr:cNvSpPr txBox="1">
          <a:spLocks noChangeArrowheads="1"/>
        </xdr:cNvSpPr>
      </xdr:nvSpPr>
      <xdr:spPr bwMode="auto">
        <a:xfrm>
          <a:off x="2085975" y="7629525"/>
          <a:ext cx="865715" cy="233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有　　 　</a:t>
          </a:r>
          <a:r>
            <a:rPr lang="en-US" altLang="ja-JP" sz="1000" b="0" i="0" u="none" strike="noStrike" baseline="0">
              <a:solidFill>
                <a:srgbClr val="000000"/>
              </a:solidFill>
              <a:latin typeface="Meiryo UI" panose="020B0604030504040204" pitchFamily="50" charset="-128"/>
              <a:ea typeface="Meiryo UI" panose="020B0604030504040204" pitchFamily="50" charset="-128"/>
            </a:rPr>
            <a:t> </a:t>
          </a:r>
          <a:r>
            <a:rPr lang="ja-JP" altLang="en-US" sz="1000" b="0" i="0" u="none" strike="noStrike" baseline="0">
              <a:solidFill>
                <a:srgbClr val="000000"/>
              </a:solidFill>
              <a:latin typeface="Meiryo UI" panose="020B0604030504040204" pitchFamily="50" charset="-128"/>
              <a:ea typeface="Meiryo UI" panose="020B0604030504040204" pitchFamily="50" charset="-128"/>
            </a:rPr>
            <a:t>無</a:t>
          </a:r>
        </a:p>
      </xdr:txBody>
    </xdr:sp>
    <xdr:clientData/>
  </xdr:twoCellAnchor>
  <xdr:twoCellAnchor>
    <xdr:from>
      <xdr:col>34</xdr:col>
      <xdr:colOff>20108</xdr:colOff>
      <xdr:row>32</xdr:row>
      <xdr:rowOff>31749</xdr:rowOff>
    </xdr:from>
    <xdr:to>
      <xdr:col>40</xdr:col>
      <xdr:colOff>133350</xdr:colOff>
      <xdr:row>32</xdr:row>
      <xdr:rowOff>219075</xdr:rowOff>
    </xdr:to>
    <xdr:sp macro="" textlink="">
      <xdr:nvSpPr>
        <xdr:cNvPr id="38" name="Text Box 6">
          <a:extLst>
            <a:ext uri="{FF2B5EF4-FFF2-40B4-BE49-F238E27FC236}">
              <a16:creationId xmlns:a16="http://schemas.microsoft.com/office/drawing/2014/main" id="{82EFB0FA-8D27-438A-AFAD-A50FDF921644}"/>
            </a:ext>
          </a:extLst>
        </xdr:cNvPr>
        <xdr:cNvSpPr txBox="1">
          <a:spLocks noChangeArrowheads="1"/>
        </xdr:cNvSpPr>
      </xdr:nvSpPr>
      <xdr:spPr bwMode="auto">
        <a:xfrm>
          <a:off x="5601758" y="7146924"/>
          <a:ext cx="1084792" cy="1873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一般　　　　 特殊</a:t>
          </a:r>
        </a:p>
      </xdr:txBody>
    </xdr:sp>
    <xdr:clientData/>
  </xdr:twoCellAnchor>
  <xdr:twoCellAnchor>
    <xdr:from>
      <xdr:col>35</xdr:col>
      <xdr:colOff>157690</xdr:colOff>
      <xdr:row>34</xdr:row>
      <xdr:rowOff>11642</xdr:rowOff>
    </xdr:from>
    <xdr:to>
      <xdr:col>39</xdr:col>
      <xdr:colOff>48683</xdr:colOff>
      <xdr:row>34</xdr:row>
      <xdr:rowOff>212725</xdr:rowOff>
    </xdr:to>
    <xdr:sp macro="" textlink="">
      <xdr:nvSpPr>
        <xdr:cNvPr id="39" name="Text Box 6">
          <a:extLst>
            <a:ext uri="{FF2B5EF4-FFF2-40B4-BE49-F238E27FC236}">
              <a16:creationId xmlns:a16="http://schemas.microsoft.com/office/drawing/2014/main" id="{FAB7F04D-1767-48CB-A12E-ECDCCFCBC594}"/>
            </a:ext>
          </a:extLst>
        </xdr:cNvPr>
        <xdr:cNvSpPr txBox="1">
          <a:spLocks noChangeArrowheads="1"/>
        </xdr:cNvSpPr>
      </xdr:nvSpPr>
      <xdr:spPr bwMode="auto">
        <a:xfrm>
          <a:off x="5901265" y="7641167"/>
          <a:ext cx="538693" cy="2010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特殊</a:t>
          </a:r>
        </a:p>
      </xdr:txBody>
    </xdr:sp>
    <xdr:clientData/>
  </xdr:twoCellAnchor>
  <xdr:twoCellAnchor>
    <xdr:from>
      <xdr:col>34</xdr:col>
      <xdr:colOff>19050</xdr:colOff>
      <xdr:row>33</xdr:row>
      <xdr:rowOff>38100</xdr:rowOff>
    </xdr:from>
    <xdr:to>
      <xdr:col>40</xdr:col>
      <xdr:colOff>132292</xdr:colOff>
      <xdr:row>33</xdr:row>
      <xdr:rowOff>225426</xdr:rowOff>
    </xdr:to>
    <xdr:sp macro="" textlink="">
      <xdr:nvSpPr>
        <xdr:cNvPr id="40" name="Text Box 6">
          <a:extLst>
            <a:ext uri="{FF2B5EF4-FFF2-40B4-BE49-F238E27FC236}">
              <a16:creationId xmlns:a16="http://schemas.microsoft.com/office/drawing/2014/main" id="{79F1B4D2-D09E-4BBD-B792-60B5926C367D}"/>
            </a:ext>
          </a:extLst>
        </xdr:cNvPr>
        <xdr:cNvSpPr txBox="1">
          <a:spLocks noChangeArrowheads="1"/>
        </xdr:cNvSpPr>
      </xdr:nvSpPr>
      <xdr:spPr bwMode="auto">
        <a:xfrm>
          <a:off x="5600700" y="7410450"/>
          <a:ext cx="1084792" cy="1873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Meiryo UI" panose="020B0604030504040204" pitchFamily="50" charset="-128"/>
              <a:ea typeface="Meiryo UI" panose="020B0604030504040204" pitchFamily="50" charset="-128"/>
            </a:rPr>
            <a:t>一般　　　　 特殊</a:t>
          </a:r>
        </a:p>
      </xdr:txBody>
    </xdr:sp>
    <xdr:clientData/>
  </xdr:twoCellAnchor>
  <xdr:twoCellAnchor>
    <xdr:from>
      <xdr:col>1</xdr:col>
      <xdr:colOff>76200</xdr:colOff>
      <xdr:row>42</xdr:row>
      <xdr:rowOff>95249</xdr:rowOff>
    </xdr:from>
    <xdr:to>
      <xdr:col>15</xdr:col>
      <xdr:colOff>0</xdr:colOff>
      <xdr:row>47</xdr:row>
      <xdr:rowOff>371475</xdr:rowOff>
    </xdr:to>
    <xdr:sp macro="" textlink="">
      <xdr:nvSpPr>
        <xdr:cNvPr id="41" name="四角形: 角を丸くする 40">
          <a:extLst>
            <a:ext uri="{FF2B5EF4-FFF2-40B4-BE49-F238E27FC236}">
              <a16:creationId xmlns:a16="http://schemas.microsoft.com/office/drawing/2014/main" id="{79A7B0FD-F8B2-476D-B0AC-32091BC19455}"/>
            </a:ext>
          </a:extLst>
        </xdr:cNvPr>
        <xdr:cNvSpPr/>
      </xdr:nvSpPr>
      <xdr:spPr bwMode="auto">
        <a:xfrm>
          <a:off x="238125" y="9705974"/>
          <a:ext cx="2190750" cy="1276351"/>
        </a:xfrm>
        <a:prstGeom prst="roundRect">
          <a:avLst/>
        </a:prstGeom>
        <a:solidFill>
          <a:schemeClr val="accent3">
            <a:lumMod val="20000"/>
            <a:lumOff val="80000"/>
          </a:schemeClr>
        </a:solidFill>
        <a:ln w="9525" cap="flat" cmpd="sng" algn="ctr">
          <a:solidFill>
            <a:schemeClr val="accent3">
              <a:lumMod val="20000"/>
              <a:lumOff val="80000"/>
            </a:schemeClr>
          </a:solidFill>
          <a:prstDash val="solid"/>
          <a:round/>
          <a:headEnd type="none" w="med" len="med"/>
          <a:tailEnd type="none" w="med" len="med"/>
        </a:ln>
        <a:effectLst/>
      </xdr:spPr>
      <xdr:txBody>
        <a:bodyPr vertOverflow="clip" wrap="square" lIns="0" tIns="0" rIns="0" bIns="0" rtlCol="0" anchor="ctr" upright="1"/>
        <a:lstStyle/>
        <a:p>
          <a:pPr>
            <a:lnSpc>
              <a:spcPts val="1600"/>
            </a:lnSpc>
          </a:pPr>
          <a:r>
            <a:rPr kumimoji="1" lang="ja-JP" altLang="en-US" sz="1100">
              <a:effectLst/>
              <a:latin typeface="+mn-lt"/>
              <a:ea typeface="+mn-ea"/>
              <a:cs typeface="+mn-cs"/>
            </a:rPr>
            <a:t>　</a:t>
          </a:r>
          <a:r>
            <a:rPr kumimoji="1" lang="en-US" altLang="ja-JP" sz="1000">
              <a:effectLst/>
              <a:latin typeface="+mn-lt"/>
              <a:ea typeface="+mn-ea"/>
              <a:cs typeface="+mn-cs"/>
            </a:rPr>
            <a:t>【</a:t>
          </a:r>
          <a:r>
            <a:rPr kumimoji="1" lang="ja-JP" altLang="ja-JP" sz="1000">
              <a:effectLst/>
              <a:latin typeface="Meiryo UI" panose="020B0604030504040204" pitchFamily="50" charset="-128"/>
              <a:ea typeface="Meiryo UI" panose="020B0604030504040204" pitchFamily="50" charset="-128"/>
              <a:cs typeface="+mn-cs"/>
            </a:rPr>
            <a:t>添付書類</a:t>
          </a:r>
          <a:r>
            <a:rPr kumimoji="1" lang="en-US" altLang="ja-JP" sz="1000">
              <a:effectLst/>
              <a:latin typeface="Meiryo UI" panose="020B0604030504040204" pitchFamily="50" charset="-128"/>
              <a:ea typeface="Meiryo UI" panose="020B0604030504040204" pitchFamily="50" charset="-128"/>
              <a:cs typeface="+mn-cs"/>
            </a:rPr>
            <a:t>】</a:t>
          </a:r>
          <a:endParaRPr lang="ja-JP" altLang="ja-JP" sz="1000">
            <a:effectLst/>
            <a:latin typeface="Meiryo UI" panose="020B0604030504040204" pitchFamily="50" charset="-128"/>
            <a:ea typeface="Meiryo UI" panose="020B0604030504040204" pitchFamily="50" charset="-128"/>
          </a:endParaRPr>
        </a:p>
        <a:p>
          <a:pPr>
            <a:lnSpc>
              <a:spcPts val="1600"/>
            </a:lnSpc>
          </a:pPr>
          <a:r>
            <a:rPr kumimoji="1" lang="ja-JP" altLang="ja-JP" sz="1000">
              <a:effectLst/>
              <a:latin typeface="Meiryo UI" panose="020B0604030504040204" pitchFamily="50" charset="-128"/>
              <a:ea typeface="Meiryo UI" panose="020B0604030504040204" pitchFamily="50" charset="-128"/>
              <a:cs typeface="+mn-cs"/>
            </a:rPr>
            <a:t>　</a:t>
          </a:r>
          <a:r>
            <a:rPr kumimoji="1" lang="ja-JP" altLang="en-US" sz="1000">
              <a:effectLst/>
              <a:latin typeface="Meiryo UI" panose="020B0604030504040204" pitchFamily="50" charset="-128"/>
              <a:ea typeface="Meiryo UI" panose="020B0604030504040204" pitchFamily="50" charset="-128"/>
              <a:cs typeface="+mn-cs"/>
            </a:rPr>
            <a:t>　</a:t>
          </a:r>
          <a:r>
            <a:rPr kumimoji="1" lang="ja-JP" altLang="ja-JP" sz="1000">
              <a:effectLst/>
              <a:latin typeface="Meiryo UI" panose="020B0604030504040204" pitchFamily="50" charset="-128"/>
              <a:ea typeface="Meiryo UI" panose="020B0604030504040204" pitchFamily="50" charset="-128"/>
              <a:cs typeface="+mn-cs"/>
            </a:rPr>
            <a:t>１</a:t>
          </a:r>
          <a:r>
            <a:rPr kumimoji="1" lang="en-US" altLang="ja-JP" sz="1000">
              <a:effectLst/>
              <a:latin typeface="Meiryo UI" panose="020B0604030504040204" pitchFamily="50" charset="-128"/>
              <a:ea typeface="Meiryo UI" panose="020B0604030504040204" pitchFamily="50" charset="-128"/>
              <a:cs typeface="+mn-cs"/>
            </a:rPr>
            <a:t>.</a:t>
          </a:r>
          <a:r>
            <a:rPr kumimoji="1" lang="ja-JP" altLang="ja-JP" sz="1000">
              <a:effectLst/>
              <a:latin typeface="Meiryo UI" panose="020B0604030504040204" pitchFamily="50" charset="-128"/>
              <a:ea typeface="Meiryo UI" panose="020B0604030504040204" pitchFamily="50" charset="-128"/>
              <a:cs typeface="+mn-cs"/>
            </a:rPr>
            <a:t>建設業許可証の写し</a:t>
          </a:r>
          <a:endParaRPr lang="ja-JP" altLang="ja-JP" sz="1000">
            <a:effectLst/>
            <a:latin typeface="Meiryo UI" panose="020B0604030504040204" pitchFamily="50" charset="-128"/>
            <a:ea typeface="Meiryo UI" panose="020B0604030504040204" pitchFamily="50" charset="-128"/>
          </a:endParaRPr>
        </a:p>
        <a:p>
          <a:pPr>
            <a:lnSpc>
              <a:spcPts val="1600"/>
            </a:lnSpc>
          </a:pPr>
          <a:r>
            <a:rPr kumimoji="1" lang="ja-JP" altLang="ja-JP" sz="1000">
              <a:effectLst/>
              <a:latin typeface="Meiryo UI" panose="020B0604030504040204" pitchFamily="50" charset="-128"/>
              <a:ea typeface="Meiryo UI" panose="020B0604030504040204" pitchFamily="50" charset="-128"/>
              <a:cs typeface="+mn-cs"/>
            </a:rPr>
            <a:t>　</a:t>
          </a:r>
          <a:r>
            <a:rPr kumimoji="1" lang="ja-JP" altLang="en-US" sz="1000">
              <a:effectLst/>
              <a:latin typeface="Meiryo UI" panose="020B0604030504040204" pitchFamily="50" charset="-128"/>
              <a:ea typeface="Meiryo UI" panose="020B0604030504040204" pitchFamily="50" charset="-128"/>
              <a:cs typeface="+mn-cs"/>
            </a:rPr>
            <a:t>　</a:t>
          </a:r>
          <a:r>
            <a:rPr kumimoji="1" lang="ja-JP" altLang="ja-JP" sz="1000">
              <a:effectLst/>
              <a:latin typeface="Meiryo UI" panose="020B0604030504040204" pitchFamily="50" charset="-128"/>
              <a:ea typeface="Meiryo UI" panose="020B0604030504040204" pitchFamily="50" charset="-128"/>
              <a:cs typeface="+mn-cs"/>
            </a:rPr>
            <a:t>２</a:t>
          </a:r>
          <a:r>
            <a:rPr kumimoji="1" lang="en-US" altLang="ja-JP" sz="1000">
              <a:effectLst/>
              <a:latin typeface="Meiryo UI" panose="020B0604030504040204" pitchFamily="50" charset="-128"/>
              <a:ea typeface="Meiryo UI" panose="020B0604030504040204" pitchFamily="50" charset="-128"/>
              <a:cs typeface="+mn-cs"/>
            </a:rPr>
            <a:t>.</a:t>
          </a:r>
          <a:r>
            <a:rPr kumimoji="1" lang="ja-JP" altLang="ja-JP" sz="1000">
              <a:effectLst/>
              <a:latin typeface="Meiryo UI" panose="020B0604030504040204" pitchFamily="50" charset="-128"/>
              <a:ea typeface="Meiryo UI" panose="020B0604030504040204" pitchFamily="50" charset="-128"/>
              <a:cs typeface="+mn-cs"/>
            </a:rPr>
            <a:t>各種保険加入証の写し</a:t>
          </a:r>
          <a:endParaRPr lang="ja-JP" altLang="ja-JP" sz="1000">
            <a:effectLst/>
            <a:latin typeface="Meiryo UI" panose="020B0604030504040204" pitchFamily="50" charset="-128"/>
            <a:ea typeface="Meiryo UI" panose="020B0604030504040204" pitchFamily="50" charset="-128"/>
          </a:endParaRPr>
        </a:p>
        <a:p>
          <a:pPr>
            <a:lnSpc>
              <a:spcPts val="1600"/>
            </a:lnSpc>
          </a:pPr>
          <a:r>
            <a:rPr kumimoji="1" lang="ja-JP" altLang="ja-JP" sz="1000">
              <a:effectLst/>
              <a:latin typeface="Meiryo UI" panose="020B0604030504040204" pitchFamily="50" charset="-128"/>
              <a:ea typeface="Meiryo UI" panose="020B0604030504040204" pitchFamily="50" charset="-128"/>
              <a:cs typeface="+mn-cs"/>
            </a:rPr>
            <a:t>　</a:t>
          </a:r>
          <a:r>
            <a:rPr kumimoji="1" lang="ja-JP" altLang="en-US" sz="1000">
              <a:effectLst/>
              <a:latin typeface="Meiryo UI" panose="020B0604030504040204" pitchFamily="50" charset="-128"/>
              <a:ea typeface="Meiryo UI" panose="020B0604030504040204" pitchFamily="50" charset="-128"/>
              <a:cs typeface="+mn-cs"/>
            </a:rPr>
            <a:t>　</a:t>
          </a:r>
          <a:r>
            <a:rPr kumimoji="1" lang="ja-JP" altLang="ja-JP" sz="1000">
              <a:effectLst/>
              <a:latin typeface="Meiryo UI" panose="020B0604030504040204" pitchFamily="50" charset="-128"/>
              <a:ea typeface="Meiryo UI" panose="020B0604030504040204" pitchFamily="50" charset="-128"/>
              <a:cs typeface="+mn-cs"/>
            </a:rPr>
            <a:t>３</a:t>
          </a:r>
          <a:r>
            <a:rPr kumimoji="1" lang="en-US" altLang="ja-JP" sz="1000">
              <a:effectLst/>
              <a:latin typeface="Meiryo UI" panose="020B0604030504040204" pitchFamily="50" charset="-128"/>
              <a:ea typeface="Meiryo UI" panose="020B0604030504040204" pitchFamily="50" charset="-128"/>
              <a:cs typeface="+mn-cs"/>
            </a:rPr>
            <a:t>.</a:t>
          </a:r>
          <a:r>
            <a:rPr kumimoji="1" lang="ja-JP" altLang="ja-JP" sz="1000">
              <a:effectLst/>
              <a:latin typeface="Meiryo UI" panose="020B0604030504040204" pitchFamily="50" charset="-128"/>
              <a:ea typeface="Meiryo UI" panose="020B0604030504040204" pitchFamily="50" charset="-128"/>
              <a:cs typeface="+mn-cs"/>
            </a:rPr>
            <a:t>会社工事経歴</a:t>
          </a:r>
          <a:endParaRPr lang="ja-JP" altLang="ja-JP" sz="1000">
            <a:effectLst/>
            <a:latin typeface="Meiryo UI" panose="020B0604030504040204" pitchFamily="50" charset="-128"/>
            <a:ea typeface="Meiryo UI" panose="020B0604030504040204" pitchFamily="50" charset="-128"/>
          </a:endParaRPr>
        </a:p>
        <a:p>
          <a:pPr>
            <a:lnSpc>
              <a:spcPts val="1600"/>
            </a:lnSpc>
          </a:pPr>
          <a:r>
            <a:rPr kumimoji="1" lang="ja-JP" altLang="ja-JP" sz="1000">
              <a:effectLst/>
              <a:latin typeface="Meiryo UI" panose="020B0604030504040204" pitchFamily="50" charset="-128"/>
              <a:ea typeface="Meiryo UI" panose="020B0604030504040204" pitchFamily="50" charset="-128"/>
              <a:cs typeface="+mn-cs"/>
            </a:rPr>
            <a:t>　</a:t>
          </a:r>
          <a:r>
            <a:rPr kumimoji="1" lang="ja-JP" altLang="en-US" sz="1000">
              <a:effectLst/>
              <a:latin typeface="Meiryo UI" panose="020B0604030504040204" pitchFamily="50" charset="-128"/>
              <a:ea typeface="Meiryo UI" panose="020B0604030504040204" pitchFamily="50" charset="-128"/>
              <a:cs typeface="+mn-cs"/>
            </a:rPr>
            <a:t>　</a:t>
          </a:r>
          <a:r>
            <a:rPr kumimoji="1" lang="ja-JP" altLang="ja-JP" sz="1000">
              <a:effectLst/>
              <a:latin typeface="Meiryo UI" panose="020B0604030504040204" pitchFamily="50" charset="-128"/>
              <a:ea typeface="Meiryo UI" panose="020B0604030504040204" pitchFamily="50" charset="-128"/>
              <a:cs typeface="+mn-cs"/>
            </a:rPr>
            <a:t>４</a:t>
          </a:r>
          <a:r>
            <a:rPr kumimoji="1" lang="en-US" altLang="ja-JP" sz="1000">
              <a:effectLst/>
              <a:latin typeface="Meiryo UI" panose="020B0604030504040204" pitchFamily="50" charset="-128"/>
              <a:ea typeface="Meiryo UI" panose="020B0604030504040204" pitchFamily="50" charset="-128"/>
              <a:cs typeface="+mn-cs"/>
            </a:rPr>
            <a:t>.</a:t>
          </a:r>
          <a:r>
            <a:rPr kumimoji="1" lang="ja-JP" altLang="ja-JP" sz="1000">
              <a:effectLst/>
              <a:latin typeface="Meiryo UI" panose="020B0604030504040204" pitchFamily="50" charset="-128"/>
              <a:ea typeface="Meiryo UI" panose="020B0604030504040204" pitchFamily="50" charset="-128"/>
              <a:cs typeface="+mn-cs"/>
            </a:rPr>
            <a:t>退職金制度加入証の写し</a:t>
          </a:r>
          <a:endParaRPr lang="ja-JP" altLang="ja-JP" sz="1000">
            <a:effectLst/>
            <a:latin typeface="Meiryo UI" panose="020B0604030504040204" pitchFamily="50" charset="-128"/>
            <a:ea typeface="Meiryo UI" panose="020B0604030504040204" pitchFamily="50"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71F09-69F8-409E-A2EE-84D986A36B04}">
  <sheetPr>
    <tabColor indexed="45"/>
  </sheetPr>
  <dimension ref="A1:CV64"/>
  <sheetViews>
    <sheetView tabSelected="1" zoomScaleNormal="100" workbookViewId="0">
      <selection activeCell="E3" sqref="E3:F3"/>
    </sheetView>
  </sheetViews>
  <sheetFormatPr defaultColWidth="8.88671875" defaultRowHeight="15" x14ac:dyDescent="0.3"/>
  <cols>
    <col min="1" max="1" width="10.109375" style="57" customWidth="1"/>
    <col min="2" max="2" width="4.21875" style="57" customWidth="1"/>
    <col min="3" max="3" width="6.6640625" style="57" customWidth="1"/>
    <col min="4" max="4" width="8.6640625" style="57" customWidth="1"/>
    <col min="5" max="5" width="4.77734375" style="57" customWidth="1"/>
    <col min="6" max="6" width="7.109375" style="57" customWidth="1"/>
    <col min="7" max="7" width="8.77734375" style="57" customWidth="1"/>
    <col min="8" max="8" width="4.6640625" style="57" customWidth="1"/>
    <col min="9" max="9" width="8.44140625" style="57" customWidth="1"/>
    <col min="10" max="10" width="6.109375" style="57" customWidth="1"/>
    <col min="11" max="11" width="4.44140625" style="57" customWidth="1"/>
    <col min="12" max="12" width="8.88671875" style="57" customWidth="1"/>
    <col min="13" max="13" width="9" style="57" customWidth="1"/>
    <col min="14" max="14" width="4.77734375" style="57" customWidth="1"/>
    <col min="15" max="15" width="4.6640625" style="57" customWidth="1"/>
    <col min="16" max="16" width="7.77734375" style="57" customWidth="1"/>
    <col min="17" max="17" width="4.77734375" style="57" customWidth="1"/>
    <col min="18" max="18" width="5.77734375" style="57" customWidth="1"/>
    <col min="19" max="19" width="6" style="57" customWidth="1"/>
    <col min="20" max="20" width="7.77734375" style="57" customWidth="1"/>
    <col min="21" max="21" width="4.6640625" style="57" customWidth="1"/>
    <col min="22" max="22" width="5.6640625" style="57" customWidth="1"/>
    <col min="23" max="23" width="10.6640625" style="57" customWidth="1"/>
    <col min="24" max="24" width="4.6640625" style="57" customWidth="1"/>
    <col min="25" max="16384" width="8.88671875" style="57"/>
  </cols>
  <sheetData>
    <row r="1" spans="1:15" ht="28.35" customHeight="1" x14ac:dyDescent="0.45">
      <c r="A1" s="56" t="s">
        <v>228</v>
      </c>
    </row>
    <row r="2" spans="1:15" ht="38.4" customHeight="1" thickBot="1" x14ac:dyDescent="0.35">
      <c r="A2" s="350" t="s">
        <v>222</v>
      </c>
      <c r="B2" s="350"/>
      <c r="C2" s="350"/>
      <c r="D2" s="350"/>
      <c r="E2" s="350"/>
      <c r="F2" s="350"/>
      <c r="G2" s="350"/>
      <c r="H2" s="350"/>
      <c r="I2" s="350"/>
      <c r="J2" s="350"/>
      <c r="K2" s="350"/>
      <c r="L2" s="351"/>
      <c r="M2" s="351"/>
      <c r="N2" s="351"/>
    </row>
    <row r="3" spans="1:15" ht="15.75" customHeight="1" thickBot="1" x14ac:dyDescent="0.35">
      <c r="A3" s="352" t="s">
        <v>64</v>
      </c>
      <c r="B3" s="353"/>
      <c r="C3" s="353"/>
      <c r="D3" s="353"/>
      <c r="E3" s="348"/>
      <c r="F3" s="370"/>
      <c r="G3" s="58" t="s">
        <v>223</v>
      </c>
    </row>
    <row r="4" spans="1:15" ht="15.75" customHeight="1" thickBot="1" x14ac:dyDescent="0.35">
      <c r="A4" s="354" t="s">
        <v>65</v>
      </c>
      <c r="B4" s="355"/>
      <c r="C4" s="292"/>
      <c r="D4" s="293"/>
      <c r="E4" s="294"/>
      <c r="F4" s="112" t="s">
        <v>224</v>
      </c>
      <c r="G4" s="58"/>
    </row>
    <row r="5" spans="1:15" ht="15.75" customHeight="1" x14ac:dyDescent="0.3">
      <c r="A5" s="1" t="s">
        <v>6</v>
      </c>
      <c r="B5" s="281"/>
      <c r="C5" s="282"/>
      <c r="D5" s="282"/>
      <c r="E5" s="282"/>
      <c r="F5" s="282"/>
      <c r="G5" s="282"/>
      <c r="H5" s="283"/>
      <c r="I5" s="356" t="s">
        <v>6</v>
      </c>
      <c r="J5" s="357"/>
      <c r="K5" s="281"/>
      <c r="L5" s="282"/>
      <c r="M5" s="282"/>
      <c r="N5" s="282"/>
      <c r="O5" s="283"/>
    </row>
    <row r="6" spans="1:15" ht="15.6" thickBot="1" x14ac:dyDescent="0.35">
      <c r="A6" s="2" t="s">
        <v>1</v>
      </c>
      <c r="B6" s="284"/>
      <c r="C6" s="285"/>
      <c r="D6" s="285"/>
      <c r="E6" s="285"/>
      <c r="F6" s="285"/>
      <c r="G6" s="285"/>
      <c r="H6" s="286"/>
      <c r="I6" s="358" t="s">
        <v>66</v>
      </c>
      <c r="J6" s="359"/>
      <c r="K6" s="284"/>
      <c r="L6" s="285"/>
      <c r="M6" s="285"/>
      <c r="N6" s="285"/>
      <c r="O6" s="286"/>
    </row>
    <row r="7" spans="1:15" x14ac:dyDescent="0.3">
      <c r="A7" s="1" t="s">
        <v>6</v>
      </c>
      <c r="B7" s="281"/>
      <c r="C7" s="282"/>
      <c r="D7" s="282"/>
      <c r="E7" s="282"/>
      <c r="F7" s="282"/>
      <c r="G7" s="282"/>
      <c r="H7" s="283"/>
      <c r="I7" s="59"/>
      <c r="J7" s="59"/>
      <c r="K7" s="59"/>
    </row>
    <row r="8" spans="1:15" ht="15.6" thickBot="1" x14ac:dyDescent="0.35">
      <c r="A8" s="2" t="s">
        <v>3</v>
      </c>
      <c r="B8" s="360"/>
      <c r="C8" s="361"/>
      <c r="D8" s="361"/>
      <c r="E8" s="361"/>
      <c r="F8" s="361"/>
      <c r="G8" s="361"/>
      <c r="H8" s="362"/>
      <c r="I8" s="59"/>
      <c r="J8" s="59"/>
      <c r="K8" s="59"/>
    </row>
    <row r="9" spans="1:15" ht="15.6" thickBot="1" x14ac:dyDescent="0.35">
      <c r="A9" s="3" t="s">
        <v>18</v>
      </c>
      <c r="B9" s="366"/>
      <c r="C9" s="326"/>
      <c r="D9" s="367"/>
      <c r="E9" s="368"/>
      <c r="F9" s="369"/>
      <c r="G9" s="322"/>
      <c r="H9" s="322"/>
    </row>
    <row r="10" spans="1:15" ht="15.6" thickBot="1" x14ac:dyDescent="0.35">
      <c r="A10" s="4" t="s">
        <v>67</v>
      </c>
      <c r="B10" s="363"/>
      <c r="C10" s="364"/>
      <c r="D10" s="365"/>
      <c r="E10" s="60"/>
    </row>
    <row r="11" spans="1:15" ht="15.6" thickBot="1" x14ac:dyDescent="0.35">
      <c r="A11" s="61"/>
      <c r="B11" s="62"/>
      <c r="C11" s="62"/>
      <c r="D11" s="62"/>
      <c r="E11" s="63"/>
      <c r="F11" s="64"/>
      <c r="G11" s="59"/>
      <c r="H11" s="59"/>
    </row>
    <row r="12" spans="1:15" ht="15.6" thickBot="1" x14ac:dyDescent="0.35">
      <c r="A12" s="5" t="s">
        <v>26</v>
      </c>
      <c r="B12" s="290"/>
      <c r="C12" s="291"/>
      <c r="D12" s="109" t="s">
        <v>141</v>
      </c>
      <c r="E12" s="60"/>
    </row>
    <row r="13" spans="1:15" ht="15.6" thickBot="1" x14ac:dyDescent="0.35">
      <c r="A13" s="5" t="s">
        <v>2</v>
      </c>
      <c r="B13" s="323"/>
      <c r="C13" s="324"/>
      <c r="D13" s="324"/>
      <c r="E13" s="325"/>
      <c r="F13" s="65" t="s">
        <v>194</v>
      </c>
    </row>
    <row r="14" spans="1:15" ht="15.6" thickBot="1" x14ac:dyDescent="0.35">
      <c r="A14" s="61"/>
      <c r="B14" s="66"/>
      <c r="C14" s="66"/>
      <c r="D14" s="66"/>
      <c r="E14" s="63"/>
      <c r="F14" s="64"/>
      <c r="G14" s="59"/>
      <c r="H14" s="59"/>
    </row>
    <row r="15" spans="1:15" ht="15.6" thickBot="1" x14ac:dyDescent="0.35">
      <c r="A15" s="6" t="s">
        <v>68</v>
      </c>
      <c r="B15" s="309"/>
      <c r="C15" s="310"/>
      <c r="D15" s="311"/>
      <c r="E15" s="60"/>
    </row>
    <row r="16" spans="1:15" x14ac:dyDescent="0.3">
      <c r="A16" s="7" t="s">
        <v>6</v>
      </c>
      <c r="B16" s="281"/>
      <c r="C16" s="282"/>
      <c r="D16" s="282"/>
      <c r="E16" s="282"/>
      <c r="F16" s="282"/>
      <c r="G16" s="282"/>
      <c r="H16" s="282"/>
      <c r="I16" s="282"/>
      <c r="J16" s="282"/>
      <c r="K16" s="282"/>
      <c r="L16" s="282"/>
      <c r="M16" s="283"/>
    </row>
    <row r="17" spans="1:16" ht="15.6" thickBot="1" x14ac:dyDescent="0.35">
      <c r="A17" s="8" t="s">
        <v>19</v>
      </c>
      <c r="B17" s="284"/>
      <c r="C17" s="285"/>
      <c r="D17" s="285"/>
      <c r="E17" s="285"/>
      <c r="F17" s="285"/>
      <c r="G17" s="285"/>
      <c r="H17" s="285"/>
      <c r="I17" s="285"/>
      <c r="J17" s="285"/>
      <c r="K17" s="285"/>
      <c r="L17" s="285"/>
      <c r="M17" s="286"/>
    </row>
    <row r="18" spans="1:16" ht="15.6" thickBot="1" x14ac:dyDescent="0.35">
      <c r="A18" s="5" t="s">
        <v>160</v>
      </c>
      <c r="B18" s="117" t="s">
        <v>159</v>
      </c>
      <c r="C18" s="295"/>
      <c r="D18" s="295"/>
      <c r="E18" s="296"/>
      <c r="F18" s="67"/>
    </row>
    <row r="19" spans="1:16" ht="15.6" thickBot="1" x14ac:dyDescent="0.35">
      <c r="A19" s="5" t="s">
        <v>70</v>
      </c>
      <c r="B19" s="312"/>
      <c r="C19" s="313"/>
      <c r="D19" s="314"/>
      <c r="E19" s="315" t="s">
        <v>71</v>
      </c>
      <c r="F19" s="316"/>
      <c r="G19" s="266"/>
      <c r="H19" s="267"/>
      <c r="I19" s="268"/>
      <c r="J19" s="67"/>
      <c r="K19" s="67"/>
    </row>
    <row r="20" spans="1:16" ht="15.6" thickBot="1" x14ac:dyDescent="0.35">
      <c r="A20" s="9" t="s">
        <v>69</v>
      </c>
      <c r="B20" s="287"/>
      <c r="C20" s="288"/>
      <c r="D20" s="288"/>
      <c r="E20" s="288"/>
      <c r="F20" s="288"/>
      <c r="G20" s="288"/>
      <c r="H20" s="289"/>
    </row>
    <row r="21" spans="1:16" ht="14.25" customHeight="1" thickBot="1" x14ac:dyDescent="0.35">
      <c r="B21" s="67"/>
      <c r="C21" s="67"/>
      <c r="D21" s="67"/>
      <c r="E21" s="67"/>
      <c r="F21" s="67"/>
      <c r="G21" s="67"/>
      <c r="H21" s="67"/>
      <c r="I21" s="67"/>
    </row>
    <row r="22" spans="1:16" x14ac:dyDescent="0.3">
      <c r="A22" s="1" t="s">
        <v>6</v>
      </c>
      <c r="B22" s="328"/>
      <c r="C22" s="329"/>
      <c r="D22" s="329"/>
      <c r="E22" s="329"/>
      <c r="F22" s="329"/>
      <c r="G22" s="330"/>
      <c r="H22" s="94"/>
      <c r="I22" s="95"/>
      <c r="J22" s="118"/>
      <c r="K22" s="70"/>
      <c r="L22" s="63"/>
      <c r="M22" s="63"/>
      <c r="N22" s="59"/>
      <c r="O22" s="63"/>
    </row>
    <row r="23" spans="1:16" ht="15.6" thickBot="1" x14ac:dyDescent="0.35">
      <c r="A23" s="2" t="s">
        <v>145</v>
      </c>
      <c r="B23" s="326"/>
      <c r="C23" s="327"/>
      <c r="D23" s="327"/>
      <c r="E23" s="327"/>
      <c r="F23" s="327"/>
      <c r="G23" s="327"/>
      <c r="H23" s="96"/>
      <c r="I23" s="97"/>
      <c r="J23" s="331"/>
      <c r="K23" s="331"/>
      <c r="L23" s="331"/>
      <c r="M23" s="322"/>
      <c r="N23" s="322"/>
      <c r="O23" s="59"/>
      <c r="P23" s="63"/>
    </row>
    <row r="24" spans="1:16" x14ac:dyDescent="0.3">
      <c r="A24" s="110" t="s">
        <v>6</v>
      </c>
      <c r="B24" s="281"/>
      <c r="C24" s="282"/>
      <c r="D24" s="282"/>
      <c r="E24" s="282"/>
      <c r="F24" s="332" t="s">
        <v>52</v>
      </c>
      <c r="G24" s="68"/>
    </row>
    <row r="25" spans="1:16" ht="15.6" thickBot="1" x14ac:dyDescent="0.35">
      <c r="A25" s="111" t="s">
        <v>72</v>
      </c>
      <c r="B25" s="284"/>
      <c r="C25" s="285"/>
      <c r="D25" s="285"/>
      <c r="E25" s="285"/>
      <c r="F25" s="333"/>
      <c r="G25" s="69"/>
    </row>
    <row r="26" spans="1:16" ht="15.6" thickBot="1" x14ac:dyDescent="0.35">
      <c r="A26" s="4" t="s">
        <v>73</v>
      </c>
      <c r="B26" s="317" t="s">
        <v>74</v>
      </c>
      <c r="C26" s="317"/>
      <c r="D26" s="318"/>
      <c r="E26" s="10"/>
      <c r="F26" s="67"/>
      <c r="G26" s="67"/>
    </row>
    <row r="27" spans="1:16" ht="15.6" thickBot="1" x14ac:dyDescent="0.35">
      <c r="A27" s="5" t="s">
        <v>75</v>
      </c>
      <c r="B27" s="319"/>
      <c r="C27" s="320"/>
      <c r="D27" s="321"/>
      <c r="E27" s="67"/>
      <c r="F27" s="67"/>
    </row>
    <row r="28" spans="1:16" x14ac:dyDescent="0.3">
      <c r="A28" s="1" t="s">
        <v>6</v>
      </c>
      <c r="B28" s="281"/>
      <c r="C28" s="282"/>
      <c r="D28" s="282"/>
      <c r="E28" s="282"/>
      <c r="F28" s="282"/>
      <c r="G28" s="282"/>
      <c r="H28" s="283"/>
      <c r="I28" s="64"/>
      <c r="J28" s="70"/>
      <c r="K28" s="67"/>
      <c r="L28" s="67"/>
    </row>
    <row r="29" spans="1:16" ht="15.6" thickBot="1" x14ac:dyDescent="0.35">
      <c r="A29" s="121" t="s">
        <v>21</v>
      </c>
      <c r="B29" s="334"/>
      <c r="C29" s="335"/>
      <c r="D29" s="335"/>
      <c r="E29" s="335"/>
      <c r="F29" s="335"/>
      <c r="G29" s="335"/>
      <c r="H29" s="336"/>
      <c r="I29" s="322"/>
      <c r="J29" s="322"/>
      <c r="K29" s="67"/>
      <c r="L29" s="67"/>
    </row>
    <row r="30" spans="1:16" ht="15.6" thickBot="1" x14ac:dyDescent="0.35">
      <c r="A30" s="61"/>
      <c r="B30" s="136"/>
      <c r="C30" s="136"/>
      <c r="D30" s="137"/>
      <c r="E30" s="137"/>
      <c r="F30" s="137"/>
      <c r="G30" s="137"/>
      <c r="H30" s="137"/>
      <c r="I30" s="59"/>
      <c r="J30" s="59"/>
      <c r="K30" s="67"/>
      <c r="L30" s="67"/>
    </row>
    <row r="31" spans="1:16" ht="15.6" thickBot="1" x14ac:dyDescent="0.35">
      <c r="A31" s="340" t="s">
        <v>193</v>
      </c>
      <c r="B31" s="341"/>
      <c r="C31" s="342"/>
      <c r="D31" s="266"/>
      <c r="E31" s="267"/>
      <c r="F31" s="267"/>
      <c r="G31" s="267"/>
      <c r="H31" s="267"/>
      <c r="I31" s="267"/>
      <c r="J31" s="268"/>
      <c r="K31" s="67"/>
      <c r="L31" s="67"/>
    </row>
    <row r="32" spans="1:16" ht="14.25" customHeight="1" thickBot="1" x14ac:dyDescent="0.35"/>
    <row r="33" spans="1:100" ht="15.6" thickBot="1" x14ac:dyDescent="0.35">
      <c r="A33" s="4" t="s">
        <v>85</v>
      </c>
      <c r="B33" s="346" t="s">
        <v>86</v>
      </c>
      <c r="C33" s="346"/>
      <c r="D33" s="346"/>
      <c r="E33" s="347"/>
      <c r="F33" s="10"/>
      <c r="G33" s="67"/>
      <c r="H33" s="67"/>
    </row>
    <row r="34" spans="1:100" ht="15.6" thickBot="1" x14ac:dyDescent="0.35">
      <c r="A34" s="4" t="s">
        <v>87</v>
      </c>
      <c r="B34" s="346" t="s">
        <v>88</v>
      </c>
      <c r="C34" s="346"/>
      <c r="D34" s="347"/>
      <c r="E34" s="11"/>
      <c r="F34" s="12" t="s">
        <v>117</v>
      </c>
      <c r="G34" s="13"/>
      <c r="H34" s="14" t="s">
        <v>89</v>
      </c>
      <c r="I34" s="348"/>
      <c r="J34" s="349"/>
      <c r="K34" s="15" t="s">
        <v>90</v>
      </c>
    </row>
    <row r="35" spans="1:100" ht="15.6" thickBot="1" x14ac:dyDescent="0.35">
      <c r="A35" s="5" t="s">
        <v>91</v>
      </c>
      <c r="B35" s="323"/>
      <c r="C35" s="324"/>
      <c r="D35" s="324"/>
      <c r="E35" s="325"/>
      <c r="F35" s="65" t="s">
        <v>194</v>
      </c>
    </row>
    <row r="36" spans="1:100" x14ac:dyDescent="0.3">
      <c r="A36" s="343" t="s">
        <v>147</v>
      </c>
      <c r="B36" s="337" t="s">
        <v>119</v>
      </c>
      <c r="C36" s="337"/>
      <c r="D36" s="337"/>
      <c r="E36" s="16"/>
      <c r="F36" s="338" t="s">
        <v>120</v>
      </c>
      <c r="G36" s="339"/>
      <c r="H36" s="16"/>
      <c r="I36" s="270" t="s">
        <v>121</v>
      </c>
      <c r="J36" s="271"/>
      <c r="K36" s="17"/>
      <c r="L36" s="270" t="s">
        <v>122</v>
      </c>
      <c r="M36" s="271"/>
      <c r="N36" s="17"/>
      <c r="O36" s="270" t="s">
        <v>123</v>
      </c>
      <c r="P36" s="271"/>
      <c r="Q36" s="272"/>
      <c r="R36" s="17"/>
      <c r="S36" s="242" t="s">
        <v>124</v>
      </c>
      <c r="T36" s="243"/>
      <c r="U36" s="244"/>
      <c r="V36" s="18"/>
    </row>
    <row r="37" spans="1:100" x14ac:dyDescent="0.3">
      <c r="A37" s="344"/>
      <c r="B37" s="248" t="s">
        <v>132</v>
      </c>
      <c r="C37" s="273"/>
      <c r="D37" s="249"/>
      <c r="E37" s="19"/>
      <c r="F37" s="248" t="s">
        <v>126</v>
      </c>
      <c r="G37" s="249"/>
      <c r="H37" s="19"/>
      <c r="I37" s="248" t="s">
        <v>127</v>
      </c>
      <c r="J37" s="249"/>
      <c r="K37" s="20"/>
      <c r="L37" s="248" t="s">
        <v>128</v>
      </c>
      <c r="M37" s="249"/>
      <c r="N37" s="20"/>
      <c r="O37" s="248" t="s">
        <v>129</v>
      </c>
      <c r="P37" s="273"/>
      <c r="Q37" s="249"/>
      <c r="R37" s="20"/>
      <c r="S37" s="245" t="s">
        <v>130</v>
      </c>
      <c r="T37" s="246"/>
      <c r="U37" s="247"/>
      <c r="V37" s="21"/>
    </row>
    <row r="38" spans="1:100" x14ac:dyDescent="0.3">
      <c r="A38" s="345"/>
      <c r="B38" s="274" t="s">
        <v>131</v>
      </c>
      <c r="C38" s="275"/>
      <c r="D38" s="276"/>
      <c r="E38" s="20"/>
      <c r="F38" s="274" t="s">
        <v>133</v>
      </c>
      <c r="G38" s="276"/>
      <c r="H38" s="20"/>
      <c r="I38" s="248" t="s">
        <v>134</v>
      </c>
      <c r="J38" s="273"/>
      <c r="K38" s="20"/>
      <c r="L38" s="248" t="s">
        <v>135</v>
      </c>
      <c r="M38" s="273"/>
      <c r="N38" s="20"/>
      <c r="O38" s="274" t="s">
        <v>136</v>
      </c>
      <c r="P38" s="275"/>
      <c r="Q38" s="276"/>
      <c r="R38" s="20"/>
      <c r="S38" s="239" t="s">
        <v>137</v>
      </c>
      <c r="T38" s="240"/>
      <c r="U38" s="241"/>
      <c r="V38" s="22"/>
    </row>
    <row r="39" spans="1:100" ht="15.6" thickBot="1" x14ac:dyDescent="0.35">
      <c r="A39" s="345"/>
      <c r="B39" s="248" t="s">
        <v>138</v>
      </c>
      <c r="C39" s="273"/>
      <c r="D39" s="273"/>
      <c r="E39" s="20"/>
      <c r="F39" s="248" t="s">
        <v>161</v>
      </c>
      <c r="G39" s="249"/>
      <c r="H39" s="278"/>
      <c r="I39" s="279"/>
      <c r="J39" s="279"/>
      <c r="K39" s="280"/>
      <c r="L39" s="277"/>
      <c r="M39" s="277"/>
      <c r="N39" s="71"/>
      <c r="O39" s="277"/>
      <c r="P39" s="277"/>
      <c r="Q39" s="277"/>
      <c r="R39" s="71"/>
      <c r="S39" s="71"/>
      <c r="T39" s="269"/>
      <c r="U39" s="269"/>
      <c r="V39" s="72"/>
    </row>
    <row r="40" spans="1:100" ht="15.6" thickBot="1" x14ac:dyDescent="0.35">
      <c r="A40" s="301" t="s">
        <v>144</v>
      </c>
      <c r="B40" s="302"/>
      <c r="C40" s="302"/>
      <c r="D40" s="302"/>
      <c r="E40" s="266"/>
      <c r="F40" s="267"/>
      <c r="G40" s="267"/>
      <c r="H40" s="267"/>
      <c r="I40" s="267"/>
      <c r="J40" s="267"/>
      <c r="K40" s="267"/>
      <c r="L40" s="267"/>
      <c r="M40" s="268"/>
    </row>
    <row r="41" spans="1:100" ht="14.25" customHeight="1" thickBot="1" x14ac:dyDescent="0.35"/>
    <row r="42" spans="1:100" s="27" customFormat="1" ht="15.9" customHeight="1" x14ac:dyDescent="0.3">
      <c r="A42" s="375" t="s">
        <v>42</v>
      </c>
      <c r="B42" s="376"/>
      <c r="C42" s="377"/>
      <c r="D42" s="23"/>
      <c r="E42" s="24" t="s">
        <v>9</v>
      </c>
      <c r="F42" s="254" t="s">
        <v>10</v>
      </c>
      <c r="G42" s="255"/>
      <c r="H42" s="256"/>
      <c r="I42" s="25"/>
      <c r="J42" s="26" t="s">
        <v>9</v>
      </c>
      <c r="K42" s="254" t="s">
        <v>44</v>
      </c>
      <c r="L42" s="255"/>
      <c r="M42" s="255"/>
      <c r="N42" s="259"/>
      <c r="O42" s="260"/>
      <c r="P42" s="26" t="s">
        <v>9</v>
      </c>
      <c r="Q42" s="73"/>
      <c r="R42" s="74"/>
      <c r="S42" s="74"/>
      <c r="T42" s="74"/>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row>
    <row r="43" spans="1:100" s="27" customFormat="1" ht="15.9" customHeight="1" thickBot="1" x14ac:dyDescent="0.35">
      <c r="A43" s="381" t="s">
        <v>50</v>
      </c>
      <c r="B43" s="382"/>
      <c r="C43" s="383"/>
      <c r="D43" s="28"/>
      <c r="E43" s="29" t="s">
        <v>9</v>
      </c>
      <c r="F43" s="252" t="s">
        <v>11</v>
      </c>
      <c r="G43" s="253"/>
      <c r="H43" s="253"/>
      <c r="I43" s="28"/>
      <c r="J43" s="29" t="s">
        <v>9</v>
      </c>
      <c r="K43" s="257" t="s">
        <v>45</v>
      </c>
      <c r="L43" s="258"/>
      <c r="M43" s="258"/>
      <c r="N43" s="261"/>
      <c r="O43" s="262"/>
      <c r="P43" s="30" t="s">
        <v>9</v>
      </c>
      <c r="Q43" s="73"/>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row>
    <row r="44" spans="1:100" s="27" customFormat="1" ht="15.9" customHeight="1" thickBot="1" x14ac:dyDescent="0.35">
      <c r="A44" s="378" t="s">
        <v>49</v>
      </c>
      <c r="B44" s="379"/>
      <c r="C44" s="380"/>
      <c r="D44" s="99"/>
      <c r="E44" s="100" t="s">
        <v>9</v>
      </c>
      <c r="F44" s="263" t="s">
        <v>43</v>
      </c>
      <c r="G44" s="264"/>
      <c r="H44" s="265"/>
      <c r="I44" s="31"/>
      <c r="J44" s="32" t="s">
        <v>9</v>
      </c>
      <c r="K44" s="250"/>
      <c r="L44" s="251"/>
      <c r="M44" s="251"/>
      <c r="N44" s="119"/>
      <c r="O44" s="119"/>
      <c r="P44" s="119"/>
      <c r="Q44" s="120"/>
      <c r="R44" s="120"/>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row>
    <row r="45" spans="1:100" ht="14.25" customHeight="1" thickBot="1" x14ac:dyDescent="0.35"/>
    <row r="46" spans="1:100" ht="16.5" customHeight="1" x14ac:dyDescent="0.3">
      <c r="A46" s="384" t="s">
        <v>55</v>
      </c>
      <c r="B46" s="385"/>
      <c r="C46" s="386"/>
      <c r="D46" s="397" t="s">
        <v>12</v>
      </c>
      <c r="E46" s="398"/>
      <c r="F46" s="105" t="s">
        <v>93</v>
      </c>
      <c r="G46" s="113"/>
      <c r="H46" s="373"/>
      <c r="I46" s="374"/>
    </row>
    <row r="47" spans="1:100" ht="16.5" customHeight="1" x14ac:dyDescent="0.3">
      <c r="A47" s="387"/>
      <c r="B47" s="388"/>
      <c r="C47" s="389"/>
      <c r="D47" s="395" t="s">
        <v>13</v>
      </c>
      <c r="E47" s="396"/>
      <c r="F47" s="107" t="s">
        <v>93</v>
      </c>
      <c r="G47" s="114"/>
      <c r="H47" s="372"/>
      <c r="I47" s="234"/>
    </row>
    <row r="48" spans="1:100" ht="16.5" customHeight="1" x14ac:dyDescent="0.3">
      <c r="A48" s="387"/>
      <c r="B48" s="388"/>
      <c r="C48" s="389"/>
      <c r="D48" s="395" t="s">
        <v>14</v>
      </c>
      <c r="E48" s="396"/>
      <c r="F48" s="107" t="s">
        <v>93</v>
      </c>
      <c r="G48" s="114"/>
      <c r="H48" s="372"/>
      <c r="I48" s="234"/>
    </row>
    <row r="49" spans="1:82" ht="16.5" customHeight="1" thickBot="1" x14ac:dyDescent="0.35">
      <c r="A49" s="390"/>
      <c r="B49" s="391"/>
      <c r="C49" s="392"/>
      <c r="D49" s="393" t="s">
        <v>15</v>
      </c>
      <c r="E49" s="394"/>
      <c r="F49" s="108" t="s">
        <v>93</v>
      </c>
      <c r="G49" s="115"/>
      <c r="H49" s="371"/>
      <c r="I49" s="238"/>
    </row>
    <row r="50" spans="1:82" ht="16.5" customHeight="1" thickBot="1" x14ac:dyDescent="0.35">
      <c r="A50" s="303" t="s">
        <v>47</v>
      </c>
      <c r="B50" s="304"/>
      <c r="C50" s="305"/>
      <c r="D50" s="306" t="s">
        <v>116</v>
      </c>
      <c r="E50" s="306"/>
      <c r="F50" s="306"/>
      <c r="G50" s="307"/>
      <c r="H50" s="308"/>
      <c r="I50" s="297"/>
      <c r="J50" s="298"/>
    </row>
    <row r="51" spans="1:82" ht="16.5" customHeight="1" x14ac:dyDescent="0.3">
      <c r="A51" s="180" t="s">
        <v>17</v>
      </c>
      <c r="B51" s="181"/>
      <c r="C51" s="182"/>
      <c r="D51" s="299" t="s">
        <v>92</v>
      </c>
      <c r="E51" s="299"/>
      <c r="F51" s="300"/>
      <c r="G51" s="233"/>
      <c r="H51" s="234"/>
    </row>
    <row r="52" spans="1:82" ht="16.5" customHeight="1" x14ac:dyDescent="0.3">
      <c r="A52" s="180" t="s">
        <v>16</v>
      </c>
      <c r="B52" s="181"/>
      <c r="C52" s="182"/>
      <c r="D52" s="231" t="s">
        <v>92</v>
      </c>
      <c r="E52" s="231"/>
      <c r="F52" s="232"/>
      <c r="G52" s="233"/>
      <c r="H52" s="234"/>
    </row>
    <row r="53" spans="1:82" ht="16.5" customHeight="1" thickBot="1" x14ac:dyDescent="0.35">
      <c r="A53" s="177" t="s">
        <v>111</v>
      </c>
      <c r="B53" s="178"/>
      <c r="C53" s="179"/>
      <c r="D53" s="235" t="s">
        <v>92</v>
      </c>
      <c r="E53" s="235"/>
      <c r="F53" s="236"/>
      <c r="G53" s="237"/>
      <c r="H53" s="238"/>
    </row>
    <row r="54" spans="1:82" s="27" customFormat="1" ht="15.9" customHeight="1" x14ac:dyDescent="0.3">
      <c r="A54" s="116" t="s">
        <v>103</v>
      </c>
      <c r="B54" s="105"/>
      <c r="C54" s="105"/>
      <c r="D54" s="105"/>
      <c r="E54" s="105"/>
      <c r="F54" s="105"/>
      <c r="G54" s="106"/>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row>
    <row r="55" spans="1:82" s="27" customFormat="1" ht="15.9" customHeight="1" x14ac:dyDescent="0.3">
      <c r="A55" s="183" t="s">
        <v>105</v>
      </c>
      <c r="B55" s="184"/>
      <c r="C55" s="184"/>
      <c r="D55" s="228" t="s">
        <v>148</v>
      </c>
      <c r="E55" s="229"/>
      <c r="F55" s="230"/>
      <c r="G55" s="33"/>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row>
    <row r="56" spans="1:82" s="27" customFormat="1" ht="15.9" customHeight="1" x14ac:dyDescent="0.3">
      <c r="A56" s="187" t="s">
        <v>106</v>
      </c>
      <c r="B56" s="188"/>
      <c r="C56" s="188"/>
      <c r="D56" s="213" t="s">
        <v>148</v>
      </c>
      <c r="E56" s="214"/>
      <c r="F56" s="215"/>
      <c r="G56" s="35"/>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row>
    <row r="57" spans="1:82" s="27" customFormat="1" ht="15.9" customHeight="1" thickBot="1" x14ac:dyDescent="0.35">
      <c r="A57" s="185" t="s">
        <v>107</v>
      </c>
      <c r="B57" s="186"/>
      <c r="C57" s="186"/>
      <c r="D57" s="216" t="s">
        <v>142</v>
      </c>
      <c r="E57" s="217"/>
      <c r="F57" s="218"/>
      <c r="G57" s="98"/>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row>
    <row r="58" spans="1:82" ht="14.25" customHeight="1" thickBot="1" x14ac:dyDescent="0.35"/>
    <row r="59" spans="1:82" s="27" customFormat="1" ht="15.9" customHeight="1" x14ac:dyDescent="0.3">
      <c r="A59" s="189" t="s">
        <v>157</v>
      </c>
      <c r="B59" s="190"/>
      <c r="C59" s="191"/>
      <c r="D59" s="102" t="s">
        <v>139</v>
      </c>
      <c r="E59" s="211"/>
      <c r="F59" s="212"/>
      <c r="G59" s="101" t="s">
        <v>27</v>
      </c>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row>
    <row r="60" spans="1:82" s="27" customFormat="1" ht="15.9" customHeight="1" x14ac:dyDescent="0.3">
      <c r="A60" s="192"/>
      <c r="B60" s="193"/>
      <c r="C60" s="194"/>
      <c r="D60" s="103" t="s">
        <v>140</v>
      </c>
      <c r="E60" s="209"/>
      <c r="F60" s="210"/>
      <c r="G60" s="34" t="s">
        <v>27</v>
      </c>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row>
    <row r="61" spans="1:82" s="27" customFormat="1" ht="15.9" customHeight="1" thickBot="1" x14ac:dyDescent="0.35">
      <c r="A61" s="195"/>
      <c r="B61" s="196"/>
      <c r="C61" s="197"/>
      <c r="D61" s="104" t="s">
        <v>24</v>
      </c>
      <c r="E61" s="207"/>
      <c r="F61" s="208"/>
      <c r="G61" s="36" t="s">
        <v>27</v>
      </c>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row>
    <row r="62" spans="1:82" s="27" customFormat="1" ht="15.9" customHeight="1" x14ac:dyDescent="0.3">
      <c r="A62" s="219" t="s">
        <v>158</v>
      </c>
      <c r="B62" s="220"/>
      <c r="C62" s="221"/>
      <c r="D62" s="204"/>
      <c r="E62" s="205"/>
      <c r="F62" s="205"/>
      <c r="G62" s="206"/>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row>
    <row r="63" spans="1:82" s="27" customFormat="1" ht="15.9" customHeight="1" x14ac:dyDescent="0.3">
      <c r="A63" s="222"/>
      <c r="B63" s="223"/>
      <c r="C63" s="224"/>
      <c r="D63" s="201"/>
      <c r="E63" s="202"/>
      <c r="F63" s="202"/>
      <c r="G63" s="203"/>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row>
    <row r="64" spans="1:82" s="27" customFormat="1" ht="15.9" customHeight="1" thickBot="1" x14ac:dyDescent="0.35">
      <c r="A64" s="225"/>
      <c r="B64" s="226"/>
      <c r="C64" s="227"/>
      <c r="D64" s="198"/>
      <c r="E64" s="199"/>
      <c r="F64" s="199"/>
      <c r="G64" s="200"/>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row>
  </sheetData>
  <sheetProtection algorithmName="SHA-512" hashValue="/EB3s6ULnAhFUN4kAdiW+Lp9yBM4ugEFOn+OfyvdLyhlth3AVDspr20gF/yrJOjLRA7ZNONncAOJPKipIV/dmw==" saltValue="0qWH1W2ALKDeCtqiJ1XJAg==" spinCount="100000" sheet="1" objects="1" scenarios="1" selectLockedCells="1"/>
  <mergeCells count="119">
    <mergeCell ref="H49:I49"/>
    <mergeCell ref="H48:I48"/>
    <mergeCell ref="H47:I47"/>
    <mergeCell ref="H46:I46"/>
    <mergeCell ref="A42:C42"/>
    <mergeCell ref="A44:C44"/>
    <mergeCell ref="A43:C43"/>
    <mergeCell ref="A46:C49"/>
    <mergeCell ref="D49:E49"/>
    <mergeCell ref="D48:E48"/>
    <mergeCell ref="D47:E47"/>
    <mergeCell ref="D46:E46"/>
    <mergeCell ref="A2:N2"/>
    <mergeCell ref="A3:D3"/>
    <mergeCell ref="A4:B4"/>
    <mergeCell ref="I5:J5"/>
    <mergeCell ref="I6:J6"/>
    <mergeCell ref="B7:H7"/>
    <mergeCell ref="B8:H8"/>
    <mergeCell ref="B10:D10"/>
    <mergeCell ref="B9:D9"/>
    <mergeCell ref="E9:F9"/>
    <mergeCell ref="G9:H9"/>
    <mergeCell ref="E3:F3"/>
    <mergeCell ref="B5:H5"/>
    <mergeCell ref="B6:H6"/>
    <mergeCell ref="K6:O6"/>
    <mergeCell ref="K5:O5"/>
    <mergeCell ref="J23:L23"/>
    <mergeCell ref="B24:E24"/>
    <mergeCell ref="B25:E25"/>
    <mergeCell ref="F24:F25"/>
    <mergeCell ref="L38:M38"/>
    <mergeCell ref="B28:H28"/>
    <mergeCell ref="B29:H29"/>
    <mergeCell ref="L39:M39"/>
    <mergeCell ref="G19:I19"/>
    <mergeCell ref="B36:D36"/>
    <mergeCell ref="F36:G36"/>
    <mergeCell ref="I36:J36"/>
    <mergeCell ref="A31:C31"/>
    <mergeCell ref="D31:J31"/>
    <mergeCell ref="A36:A39"/>
    <mergeCell ref="B34:D34"/>
    <mergeCell ref="I34:J34"/>
    <mergeCell ref="B38:D38"/>
    <mergeCell ref="F38:G38"/>
    <mergeCell ref="I38:J38"/>
    <mergeCell ref="B33:E33"/>
    <mergeCell ref="B35:E35"/>
    <mergeCell ref="B39:D39"/>
    <mergeCell ref="F39:G39"/>
    <mergeCell ref="B16:M16"/>
    <mergeCell ref="B17:M17"/>
    <mergeCell ref="B20:H20"/>
    <mergeCell ref="B12:C12"/>
    <mergeCell ref="C4:E4"/>
    <mergeCell ref="C18:E18"/>
    <mergeCell ref="I50:J50"/>
    <mergeCell ref="D51:F51"/>
    <mergeCell ref="G51:H51"/>
    <mergeCell ref="A40:D40"/>
    <mergeCell ref="B37:D37"/>
    <mergeCell ref="A50:C50"/>
    <mergeCell ref="D50:F50"/>
    <mergeCell ref="G50:H50"/>
    <mergeCell ref="B15:D15"/>
    <mergeCell ref="B19:D19"/>
    <mergeCell ref="E19:F19"/>
    <mergeCell ref="B26:D26"/>
    <mergeCell ref="B27:D27"/>
    <mergeCell ref="I29:J29"/>
    <mergeCell ref="B13:E13"/>
    <mergeCell ref="B23:G23"/>
    <mergeCell ref="B22:G22"/>
    <mergeCell ref="M23:N23"/>
    <mergeCell ref="S38:U38"/>
    <mergeCell ref="S36:U36"/>
    <mergeCell ref="S37:U37"/>
    <mergeCell ref="I37:J37"/>
    <mergeCell ref="L37:M37"/>
    <mergeCell ref="K44:M44"/>
    <mergeCell ref="F43:H43"/>
    <mergeCell ref="F42:H42"/>
    <mergeCell ref="K42:M42"/>
    <mergeCell ref="K43:M43"/>
    <mergeCell ref="N42:O42"/>
    <mergeCell ref="N43:O43"/>
    <mergeCell ref="F44:H44"/>
    <mergeCell ref="E40:M40"/>
    <mergeCell ref="T39:U39"/>
    <mergeCell ref="L36:M36"/>
    <mergeCell ref="F37:G37"/>
    <mergeCell ref="O36:Q36"/>
    <mergeCell ref="O37:Q37"/>
    <mergeCell ref="O38:Q38"/>
    <mergeCell ref="O39:Q39"/>
    <mergeCell ref="H39:K39"/>
    <mergeCell ref="A53:C53"/>
    <mergeCell ref="A52:C52"/>
    <mergeCell ref="A51:C51"/>
    <mergeCell ref="A55:C55"/>
    <mergeCell ref="A57:C57"/>
    <mergeCell ref="A56:C56"/>
    <mergeCell ref="A59:C61"/>
    <mergeCell ref="D64:G64"/>
    <mergeCell ref="D63:G63"/>
    <mergeCell ref="D62:G62"/>
    <mergeCell ref="E61:F61"/>
    <mergeCell ref="E60:F60"/>
    <mergeCell ref="E59:F59"/>
    <mergeCell ref="D56:F56"/>
    <mergeCell ref="D57:F57"/>
    <mergeCell ref="A62:C64"/>
    <mergeCell ref="D55:F55"/>
    <mergeCell ref="D52:F52"/>
    <mergeCell ref="G52:H52"/>
    <mergeCell ref="D53:F53"/>
    <mergeCell ref="G53:H53"/>
  </mergeCells>
  <phoneticPr fontId="1"/>
  <dataValidations count="4">
    <dataValidation imeMode="fullKatakana" allowBlank="1" showInputMessage="1" showErrorMessage="1" sqref="L22:M22 B5:H5 K5:O5 B7:H7 B16:M16 B22:G22 B24:E24 B28:H28" xr:uid="{10442D1E-9AF1-4549-8729-41AC4EB0CCEE}"/>
    <dataValidation imeMode="hiragana" allowBlank="1" showInputMessage="1" showErrorMessage="1" sqref="M23:N23 I7:K8 B6:H6 K6:O6 B8:H8 B17:M19 B19:D19 G19:I19 B23:G23 B25:E25 B29:H30 D62:G64 E40:M40 H39:K39" xr:uid="{E5E2769E-0C41-45C1-94C8-580216EF2358}"/>
    <dataValidation imeMode="halfAlpha" allowBlank="1" showInputMessage="1" showErrorMessage="1" sqref="O22 J28 D14 C14 G14:H14 A13 G9:H9 G11:H11 J22:J23 A35:C35 B11 H34 K34 C11:D11 F34 D12 B14 E19" xr:uid="{98ED964D-E322-4D33-B07E-F2DC267D0441}"/>
    <dataValidation imeMode="off" allowBlank="1" showInputMessage="1" showErrorMessage="1" sqref="E3:F3 C4:E4 B9:D9 B10:D10 B12:C12 B13:E13 B15:D15 B20:H20 C18:E19 E26 B27:D27 F33 E34 I34:J34 E36:E39 H36:H38 K36:K38 N36:N38 R36:R38 V36:V38 D42:D43 D44 I42:I44 N42:O43 H46:I49 G50:H53 I50:J50 G55:G57 E59:F61" xr:uid="{01C2D7D3-8E01-4AC4-A1E0-398C4E67B367}"/>
  </dataValidations>
  <printOptions headings="1" gridLines="1"/>
  <pageMargins left="0.78740157480314965" right="0.78740157480314965"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CC"/>
    <pageSetUpPr fitToPage="1"/>
  </sheetPr>
  <dimension ref="B1:BQ48"/>
  <sheetViews>
    <sheetView showGridLines="0" showZeros="0" view="pageBreakPreview" zoomScaleNormal="100" zoomScaleSheetLayoutView="100" workbookViewId="0">
      <selection activeCell="T3" sqref="T3"/>
    </sheetView>
  </sheetViews>
  <sheetFormatPr defaultColWidth="2.109375" defaultRowHeight="15" x14ac:dyDescent="0.2"/>
  <cols>
    <col min="1" max="1" width="2.109375" style="38"/>
    <col min="2" max="29" width="2.109375" style="38" customWidth="1"/>
    <col min="30" max="33" width="2.33203125" style="38" customWidth="1"/>
    <col min="34" max="40" width="2.109375" style="38" customWidth="1"/>
    <col min="41" max="41" width="2.21875" style="38" customWidth="1"/>
    <col min="42" max="42" width="1.6640625" style="38" customWidth="1"/>
    <col min="43" max="16384" width="2.109375" style="38"/>
  </cols>
  <sheetData>
    <row r="1" spans="2:69" ht="21.9" customHeight="1" x14ac:dyDescent="0.5">
      <c r="B1" s="586" t="s">
        <v>225</v>
      </c>
      <c r="C1" s="586"/>
      <c r="D1" s="586"/>
      <c r="E1" s="586"/>
      <c r="F1" s="586"/>
      <c r="G1" s="586"/>
      <c r="H1" s="586"/>
      <c r="I1" s="586"/>
      <c r="J1" s="586"/>
      <c r="K1" s="586"/>
      <c r="L1" s="586"/>
      <c r="M1" s="586"/>
      <c r="N1" s="586"/>
      <c r="O1" s="586"/>
      <c r="P1" s="586"/>
      <c r="Q1" s="37"/>
      <c r="R1" s="565"/>
      <c r="S1" s="565"/>
      <c r="T1" s="587" t="str">
        <f>IF(入力シート!E3=1,"○","")</f>
        <v/>
      </c>
      <c r="U1" s="587"/>
      <c r="V1" s="587"/>
      <c r="W1" s="587"/>
      <c r="X1" s="568" t="str">
        <f>IF(入力シート!E3=2,"○","")</f>
        <v/>
      </c>
      <c r="Y1" s="568"/>
      <c r="Z1" s="568"/>
      <c r="AA1" s="568"/>
      <c r="AB1" s="567" t="str">
        <f>IF(入力シート!E3=3,"○","")</f>
        <v/>
      </c>
      <c r="AC1" s="567"/>
      <c r="AD1" s="567"/>
      <c r="AE1" s="567"/>
      <c r="AF1" s="567"/>
      <c r="AG1" s="566" t="s">
        <v>226</v>
      </c>
      <c r="AH1" s="566"/>
      <c r="AI1" s="566"/>
      <c r="AJ1" s="566"/>
      <c r="AK1" s="566"/>
      <c r="AL1" s="566"/>
      <c r="AM1" s="566"/>
      <c r="AN1" s="566"/>
      <c r="AO1" s="566"/>
      <c r="AP1" s="566"/>
    </row>
    <row r="2" spans="2:69" s="27" customFormat="1" ht="6" customHeight="1" thickBot="1" x14ac:dyDescent="0.25"/>
    <row r="3" spans="2:69" s="27" customFormat="1" ht="22.5" customHeight="1" thickTop="1" thickBot="1" x14ac:dyDescent="0.25">
      <c r="B3" s="522" t="s">
        <v>0</v>
      </c>
      <c r="C3" s="522"/>
      <c r="D3" s="522"/>
      <c r="E3" s="522"/>
      <c r="F3" s="521" t="str">
        <f>IF(寿経理!B4=0,"",IF(LEN(寿経理!B4)&lt;7,"0",LEFT(RIGHT(寿経理!B4,7),1)))</f>
        <v/>
      </c>
      <c r="G3" s="521"/>
      <c r="H3" s="521" t="str">
        <f>IF(寿経理!B4=0,"",IF(LEN(寿経理!B4)&lt;6,"0",LEFT(RIGHT(寿経理!B4,6),1)))</f>
        <v/>
      </c>
      <c r="I3" s="521"/>
      <c r="J3" s="521" t="str">
        <f>IF(寿経理!B4=0,"",IF(LEN(寿経理!B4)&lt;5,"0",LEFT(RIGHT(寿経理!B4,5),1)))</f>
        <v/>
      </c>
      <c r="K3" s="521"/>
      <c r="L3" s="521" t="str">
        <f>IF(寿経理!B4=0,"",IF(LEN(寿経理!B4)&lt;4,"0",LEFT(RIGHT(寿経理!B4,4),1)))</f>
        <v/>
      </c>
      <c r="M3" s="521"/>
      <c r="N3" s="521" t="str">
        <f>IF(寿経理!B4=0,"",IF(LEN(寿経理!B4)&lt;3,"0",LEFT(RIGHT(寿経理!B4,3),1)))</f>
        <v/>
      </c>
      <c r="O3" s="521"/>
      <c r="P3" s="521" t="str">
        <f>IF(寿経理!B4=0,"",IF(LEN(寿経理!B4)&lt;2,"0",LEFT(RIGHT(寿経理!B4,2),1)))</f>
        <v/>
      </c>
      <c r="Q3" s="521"/>
      <c r="R3" s="521" t="str">
        <f>IF(寿経理!B4=0,"",IF(LEN(寿経理!B4)&lt;1,"0",LEFT(RIGHT(寿経理!B4,1),1)))</f>
        <v/>
      </c>
      <c r="S3" s="521"/>
      <c r="AA3" s="588" t="s">
        <v>76</v>
      </c>
      <c r="AB3" s="589"/>
      <c r="AC3" s="589"/>
      <c r="AD3" s="589"/>
      <c r="AE3" s="590"/>
      <c r="AF3" s="399" t="str">
        <f>IF(入力シート!C4="","　　　年　　　月　　　日",入力シート!C4)</f>
        <v>　　　年　　　月　　　日</v>
      </c>
      <c r="AG3" s="399"/>
      <c r="AH3" s="399"/>
      <c r="AI3" s="399"/>
      <c r="AJ3" s="399"/>
      <c r="AK3" s="399"/>
      <c r="AL3" s="399"/>
      <c r="AM3" s="399"/>
      <c r="AN3" s="399"/>
      <c r="AO3" s="400"/>
    </row>
    <row r="4" spans="2:69" s="27" customFormat="1" ht="16.5" customHeight="1" thickTop="1" x14ac:dyDescent="0.2">
      <c r="B4" s="550" t="s">
        <v>6</v>
      </c>
      <c r="C4" s="551"/>
      <c r="D4" s="551"/>
      <c r="E4" s="551"/>
      <c r="F4" s="552">
        <f>入力シート!B5</f>
        <v>0</v>
      </c>
      <c r="G4" s="553"/>
      <c r="H4" s="553"/>
      <c r="I4" s="553"/>
      <c r="J4" s="553"/>
      <c r="K4" s="553"/>
      <c r="L4" s="553"/>
      <c r="M4" s="553"/>
      <c r="N4" s="553"/>
      <c r="O4" s="553"/>
      <c r="P4" s="553"/>
      <c r="Q4" s="553"/>
      <c r="R4" s="553"/>
      <c r="S4" s="553"/>
      <c r="T4" s="553"/>
      <c r="U4" s="553"/>
      <c r="V4" s="553"/>
      <c r="W4" s="553"/>
      <c r="X4" s="553"/>
      <c r="Y4" s="553"/>
      <c r="Z4" s="554"/>
      <c r="AA4" s="526" t="s">
        <v>6</v>
      </c>
      <c r="AB4" s="527"/>
      <c r="AC4" s="527"/>
      <c r="AD4" s="528"/>
      <c r="AE4" s="555">
        <f>入力シート!K5</f>
        <v>0</v>
      </c>
      <c r="AF4" s="555"/>
      <c r="AG4" s="555"/>
      <c r="AH4" s="555"/>
      <c r="AI4" s="555"/>
      <c r="AJ4" s="555"/>
      <c r="AK4" s="555"/>
      <c r="AL4" s="555"/>
      <c r="AM4" s="555"/>
      <c r="AN4" s="555"/>
      <c r="AO4" s="556"/>
    </row>
    <row r="5" spans="2:69" s="27" customFormat="1" ht="22.5" customHeight="1" x14ac:dyDescent="0.2">
      <c r="B5" s="507" t="s">
        <v>1</v>
      </c>
      <c r="C5" s="508"/>
      <c r="D5" s="508"/>
      <c r="E5" s="508"/>
      <c r="F5" s="557">
        <f>入力シート!B6</f>
        <v>0</v>
      </c>
      <c r="G5" s="558"/>
      <c r="H5" s="558"/>
      <c r="I5" s="558"/>
      <c r="J5" s="558"/>
      <c r="K5" s="558"/>
      <c r="L5" s="558"/>
      <c r="M5" s="558"/>
      <c r="N5" s="558"/>
      <c r="O5" s="558"/>
      <c r="P5" s="558"/>
      <c r="Q5" s="558"/>
      <c r="R5" s="558"/>
      <c r="S5" s="558"/>
      <c r="T5" s="558"/>
      <c r="U5" s="558"/>
      <c r="V5" s="558"/>
      <c r="W5" s="558"/>
      <c r="X5" s="558"/>
      <c r="Y5" s="558"/>
      <c r="Z5" s="559"/>
      <c r="AA5" s="560" t="s">
        <v>56</v>
      </c>
      <c r="AB5" s="561"/>
      <c r="AC5" s="561"/>
      <c r="AD5" s="562"/>
      <c r="AE5" s="563">
        <f>入力シート!K6</f>
        <v>0</v>
      </c>
      <c r="AF5" s="563"/>
      <c r="AG5" s="563"/>
      <c r="AH5" s="563"/>
      <c r="AI5" s="563"/>
      <c r="AJ5" s="563"/>
      <c r="AK5" s="563"/>
      <c r="AL5" s="563"/>
      <c r="AM5" s="563"/>
      <c r="AN5" s="563"/>
      <c r="AO5" s="564"/>
    </row>
    <row r="6" spans="2:69" s="27" customFormat="1" ht="16.5" customHeight="1" x14ac:dyDescent="0.2">
      <c r="B6" s="503" t="s">
        <v>6</v>
      </c>
      <c r="C6" s="504"/>
      <c r="D6" s="504"/>
      <c r="E6" s="504"/>
      <c r="F6" s="505">
        <f>入力シート!B7</f>
        <v>0</v>
      </c>
      <c r="G6" s="506"/>
      <c r="H6" s="506"/>
      <c r="I6" s="506"/>
      <c r="J6" s="506"/>
      <c r="K6" s="506"/>
      <c r="L6" s="506"/>
      <c r="M6" s="506"/>
      <c r="N6" s="506"/>
      <c r="O6" s="506"/>
      <c r="P6" s="506"/>
      <c r="Q6" s="506"/>
      <c r="R6" s="506"/>
      <c r="S6" s="506"/>
      <c r="T6" s="506"/>
      <c r="U6" s="506"/>
      <c r="V6" s="506"/>
      <c r="W6" s="506"/>
      <c r="X6" s="506"/>
      <c r="Y6" s="506"/>
      <c r="Z6" s="506"/>
      <c r="AA6" s="506"/>
      <c r="AB6" s="506"/>
      <c r="AC6" s="497" t="s">
        <v>57</v>
      </c>
      <c r="AD6" s="498"/>
      <c r="AE6" s="498"/>
      <c r="AF6" s="499"/>
      <c r="AG6" s="493">
        <f>入力シート!B12</f>
        <v>0</v>
      </c>
      <c r="AH6" s="493"/>
      <c r="AI6" s="493"/>
      <c r="AJ6" s="493"/>
      <c r="AK6" s="493"/>
      <c r="AL6" s="493"/>
      <c r="AM6" s="452" t="s">
        <v>27</v>
      </c>
      <c r="AN6" s="452"/>
      <c r="AO6" s="495"/>
    </row>
    <row r="7" spans="2:69" s="27" customFormat="1" ht="22.5" customHeight="1" x14ac:dyDescent="0.2">
      <c r="B7" s="507" t="s">
        <v>3</v>
      </c>
      <c r="C7" s="508"/>
      <c r="D7" s="508"/>
      <c r="E7" s="508"/>
      <c r="F7" s="509">
        <f>入力シート!B8</f>
        <v>0</v>
      </c>
      <c r="G7" s="510"/>
      <c r="H7" s="510"/>
      <c r="I7" s="510"/>
      <c r="J7" s="510"/>
      <c r="K7" s="510"/>
      <c r="L7" s="510"/>
      <c r="M7" s="510"/>
      <c r="N7" s="510"/>
      <c r="O7" s="510"/>
      <c r="P7" s="510"/>
      <c r="Q7" s="510"/>
      <c r="R7" s="510"/>
      <c r="S7" s="510"/>
      <c r="T7" s="510"/>
      <c r="U7" s="510"/>
      <c r="V7" s="510"/>
      <c r="W7" s="510"/>
      <c r="X7" s="510"/>
      <c r="Y7" s="510"/>
      <c r="Z7" s="510"/>
      <c r="AA7" s="510"/>
      <c r="AB7" s="510"/>
      <c r="AC7" s="500"/>
      <c r="AD7" s="501"/>
      <c r="AE7" s="501"/>
      <c r="AF7" s="502"/>
      <c r="AG7" s="494"/>
      <c r="AH7" s="494"/>
      <c r="AI7" s="494"/>
      <c r="AJ7" s="494"/>
      <c r="AK7" s="494"/>
      <c r="AL7" s="494"/>
      <c r="AM7" s="458"/>
      <c r="AN7" s="458"/>
      <c r="AO7" s="496"/>
    </row>
    <row r="8" spans="2:69" s="27" customFormat="1" ht="22.5" customHeight="1" x14ac:dyDescent="0.2">
      <c r="B8" s="511" t="s">
        <v>58</v>
      </c>
      <c r="C8" s="512"/>
      <c r="D8" s="512"/>
      <c r="E8" s="513"/>
      <c r="F8" s="442">
        <f>入力シート!B9</f>
        <v>0</v>
      </c>
      <c r="G8" s="443"/>
      <c r="H8" s="443"/>
      <c r="I8" s="443"/>
      <c r="J8" s="443"/>
      <c r="K8" s="443"/>
      <c r="L8" s="443"/>
      <c r="M8" s="443"/>
      <c r="N8" s="443"/>
      <c r="O8" s="443"/>
      <c r="P8" s="514" t="s">
        <v>59</v>
      </c>
      <c r="Q8" s="515"/>
      <c r="R8" s="515"/>
      <c r="S8" s="516"/>
      <c r="T8" s="442">
        <f>入力シート!B10</f>
        <v>0</v>
      </c>
      <c r="U8" s="443"/>
      <c r="V8" s="443"/>
      <c r="W8" s="443"/>
      <c r="X8" s="443"/>
      <c r="Y8" s="443"/>
      <c r="Z8" s="443"/>
      <c r="AA8" s="443"/>
      <c r="AB8" s="517"/>
      <c r="AC8" s="547" t="s">
        <v>2</v>
      </c>
      <c r="AD8" s="548"/>
      <c r="AE8" s="548"/>
      <c r="AF8" s="549"/>
      <c r="AG8" s="485">
        <f>入力シート!B13</f>
        <v>0</v>
      </c>
      <c r="AH8" s="486"/>
      <c r="AI8" s="486"/>
      <c r="AJ8" s="486"/>
      <c r="AK8" s="486"/>
      <c r="AL8" s="486"/>
      <c r="AM8" s="486"/>
      <c r="AN8" s="486"/>
      <c r="AO8" s="487"/>
    </row>
    <row r="9" spans="2:69" s="27" customFormat="1" ht="16.5" customHeight="1" x14ac:dyDescent="0.2">
      <c r="B9" s="503" t="s">
        <v>6</v>
      </c>
      <c r="C9" s="504"/>
      <c r="D9" s="504"/>
      <c r="E9" s="504"/>
      <c r="F9" s="523"/>
      <c r="G9" s="524"/>
      <c r="H9" s="524"/>
      <c r="I9" s="524"/>
      <c r="J9" s="524"/>
      <c r="K9" s="524"/>
      <c r="L9" s="524"/>
      <c r="M9" s="524">
        <f>入力シート!B16</f>
        <v>0</v>
      </c>
      <c r="N9" s="524"/>
      <c r="O9" s="524"/>
      <c r="P9" s="524"/>
      <c r="Q9" s="524"/>
      <c r="R9" s="524"/>
      <c r="S9" s="524"/>
      <c r="T9" s="524"/>
      <c r="U9" s="524"/>
      <c r="V9" s="524"/>
      <c r="W9" s="524"/>
      <c r="X9" s="524"/>
      <c r="Y9" s="524"/>
      <c r="Z9" s="524"/>
      <c r="AA9" s="524"/>
      <c r="AB9" s="524"/>
      <c r="AC9" s="524"/>
      <c r="AD9" s="524"/>
      <c r="AE9" s="524"/>
      <c r="AF9" s="524"/>
      <c r="AG9" s="524"/>
      <c r="AH9" s="524"/>
      <c r="AI9" s="524"/>
      <c r="AJ9" s="524"/>
      <c r="AK9" s="524"/>
      <c r="AL9" s="524"/>
      <c r="AM9" s="524"/>
      <c r="AN9" s="524"/>
      <c r="AO9" s="525"/>
      <c r="BB9" s="27" t="s">
        <v>98</v>
      </c>
    </row>
    <row r="10" spans="2:69" s="27" customFormat="1" ht="22.5" customHeight="1" x14ac:dyDescent="0.2">
      <c r="B10" s="507" t="s">
        <v>60</v>
      </c>
      <c r="C10" s="508"/>
      <c r="D10" s="508"/>
      <c r="E10" s="508"/>
      <c r="F10" s="138" t="s">
        <v>51</v>
      </c>
      <c r="G10" s="491" t="str">
        <f>LEFT(入力シート!B15,3)</f>
        <v/>
      </c>
      <c r="H10" s="491"/>
      <c r="I10" s="139" t="s">
        <v>54</v>
      </c>
      <c r="J10" s="405" t="str">
        <f>RIGHT(入力シート!B15,4)</f>
        <v/>
      </c>
      <c r="K10" s="405"/>
      <c r="L10" s="406"/>
      <c r="M10" s="536">
        <f>入力シート!B17</f>
        <v>0</v>
      </c>
      <c r="N10" s="537"/>
      <c r="O10" s="537"/>
      <c r="P10" s="537"/>
      <c r="Q10" s="537"/>
      <c r="R10" s="537"/>
      <c r="S10" s="537"/>
      <c r="T10" s="537"/>
      <c r="U10" s="537"/>
      <c r="V10" s="537"/>
      <c r="W10" s="537"/>
      <c r="X10" s="537"/>
      <c r="Y10" s="537"/>
      <c r="Z10" s="537"/>
      <c r="AA10" s="537"/>
      <c r="AB10" s="537"/>
      <c r="AC10" s="537"/>
      <c r="AD10" s="537"/>
      <c r="AE10" s="537"/>
      <c r="AF10" s="537"/>
      <c r="AG10" s="537"/>
      <c r="AH10" s="537"/>
      <c r="AI10" s="537"/>
      <c r="AJ10" s="537"/>
      <c r="AK10" s="537"/>
      <c r="AL10" s="537"/>
      <c r="AM10" s="537"/>
      <c r="AN10" s="537"/>
      <c r="AO10" s="538"/>
    </row>
    <row r="11" spans="2:69" s="27" customFormat="1" ht="22.5" customHeight="1" x14ac:dyDescent="0.2">
      <c r="B11" s="539" t="s">
        <v>153</v>
      </c>
      <c r="C11" s="540"/>
      <c r="D11" s="540"/>
      <c r="E11" s="540"/>
      <c r="F11" s="169" t="s">
        <v>159</v>
      </c>
      <c r="G11" s="541">
        <f>入力シート!C18</f>
        <v>0</v>
      </c>
      <c r="H11" s="541"/>
      <c r="I11" s="541"/>
      <c r="J11" s="541"/>
      <c r="K11" s="541"/>
      <c r="L11" s="541"/>
      <c r="M11" s="541"/>
      <c r="N11" s="541"/>
      <c r="O11" s="541"/>
      <c r="P11" s="541"/>
      <c r="Q11" s="541"/>
      <c r="R11" s="541"/>
      <c r="S11" s="542"/>
      <c r="T11" s="544">
        <f>入力シート!B21</f>
        <v>0</v>
      </c>
      <c r="U11" s="545"/>
      <c r="V11" s="545"/>
      <c r="W11" s="545"/>
      <c r="X11" s="545"/>
      <c r="Y11" s="545"/>
      <c r="Z11" s="545"/>
      <c r="AA11" s="545"/>
      <c r="AB11" s="545"/>
      <c r="AC11" s="545"/>
      <c r="AD11" s="545"/>
      <c r="AE11" s="545"/>
      <c r="AF11" s="545"/>
      <c r="AG11" s="545"/>
      <c r="AH11" s="545"/>
      <c r="AI11" s="545"/>
      <c r="AJ11" s="545"/>
      <c r="AK11" s="545"/>
      <c r="AL11" s="545"/>
      <c r="AM11" s="545"/>
      <c r="AN11" s="545"/>
      <c r="AO11" s="546"/>
    </row>
    <row r="12" spans="2:69" s="27" customFormat="1" ht="22.5" customHeight="1" thickBot="1" x14ac:dyDescent="0.25">
      <c r="B12" s="685" t="s">
        <v>192</v>
      </c>
      <c r="C12" s="686"/>
      <c r="D12" s="686"/>
      <c r="E12" s="687"/>
      <c r="F12" s="688" t="s">
        <v>188</v>
      </c>
      <c r="G12" s="660"/>
      <c r="H12" s="660"/>
      <c r="I12" s="660"/>
      <c r="J12" s="661"/>
      <c r="K12" s="543">
        <f>入力シート!B19</f>
        <v>0</v>
      </c>
      <c r="L12" s="543"/>
      <c r="M12" s="543"/>
      <c r="N12" s="543"/>
      <c r="O12" s="543"/>
      <c r="P12" s="543"/>
      <c r="Q12" s="170" t="s">
        <v>189</v>
      </c>
      <c r="R12" s="543">
        <f>入力シート!G19</f>
        <v>0</v>
      </c>
      <c r="S12" s="543"/>
      <c r="T12" s="543"/>
      <c r="U12" s="543"/>
      <c r="V12" s="543"/>
      <c r="W12" s="167" t="s">
        <v>191</v>
      </c>
      <c r="X12" s="688" t="s">
        <v>69</v>
      </c>
      <c r="Y12" s="660"/>
      <c r="Z12" s="660"/>
      <c r="AA12" s="660"/>
      <c r="AB12" s="661"/>
      <c r="AC12" s="518">
        <f>入力シート!B20</f>
        <v>0</v>
      </c>
      <c r="AD12" s="519"/>
      <c r="AE12" s="519"/>
      <c r="AF12" s="519"/>
      <c r="AG12" s="519"/>
      <c r="AH12" s="519"/>
      <c r="AI12" s="519"/>
      <c r="AJ12" s="519"/>
      <c r="AK12" s="519"/>
      <c r="AL12" s="519"/>
      <c r="AM12" s="519"/>
      <c r="AN12" s="519"/>
      <c r="AO12" s="520"/>
    </row>
    <row r="13" spans="2:69" s="27" customFormat="1" ht="10.5" customHeight="1" thickTop="1" thickBot="1" x14ac:dyDescent="0.25">
      <c r="B13" s="171"/>
      <c r="C13" s="39"/>
      <c r="D13" s="172"/>
      <c r="E13" s="172"/>
      <c r="F13" s="173"/>
      <c r="G13" s="173"/>
      <c r="H13" s="173"/>
      <c r="I13" s="173"/>
      <c r="J13" s="173"/>
      <c r="K13" s="173"/>
      <c r="L13" s="173"/>
      <c r="M13" s="173"/>
      <c r="N13" s="173"/>
      <c r="O13" s="173"/>
      <c r="P13" s="173"/>
      <c r="Q13" s="173"/>
      <c r="R13" s="173"/>
      <c r="S13" s="173"/>
      <c r="T13" s="173"/>
      <c r="U13" s="173"/>
      <c r="V13" s="173"/>
      <c r="W13" s="174"/>
      <c r="X13" s="174"/>
      <c r="Y13" s="174"/>
      <c r="Z13" s="174"/>
      <c r="AA13" s="175"/>
      <c r="AB13" s="175"/>
      <c r="AC13" s="174"/>
      <c r="AD13" s="175"/>
      <c r="AE13" s="175"/>
      <c r="AF13" s="174"/>
      <c r="AG13" s="174"/>
      <c r="AH13" s="174"/>
      <c r="AI13" s="174"/>
      <c r="AJ13" s="174"/>
      <c r="AK13" s="174"/>
      <c r="AL13" s="174"/>
      <c r="AM13" s="174"/>
      <c r="AN13" s="174"/>
      <c r="AO13" s="174"/>
      <c r="BK13" s="168"/>
      <c r="BL13" s="625"/>
      <c r="BM13" s="625"/>
      <c r="BN13" s="625"/>
      <c r="BO13" s="625"/>
      <c r="BP13" s="625"/>
      <c r="BQ13" s="176"/>
    </row>
    <row r="14" spans="2:69" s="27" customFormat="1" ht="16.5" customHeight="1" thickTop="1" x14ac:dyDescent="0.2">
      <c r="B14" s="534" t="s">
        <v>6</v>
      </c>
      <c r="C14" s="535"/>
      <c r="D14" s="535"/>
      <c r="E14" s="535"/>
      <c r="F14" s="401">
        <f>入力シート!B22</f>
        <v>0</v>
      </c>
      <c r="G14" s="402"/>
      <c r="H14" s="402"/>
      <c r="I14" s="402"/>
      <c r="J14" s="402"/>
      <c r="K14" s="402"/>
      <c r="L14" s="402"/>
      <c r="M14" s="402"/>
      <c r="N14" s="402"/>
      <c r="O14" s="402"/>
      <c r="P14" s="402"/>
      <c r="Q14" s="402"/>
      <c r="R14" s="402"/>
      <c r="S14" s="402"/>
      <c r="T14" s="402"/>
      <c r="U14" s="402"/>
      <c r="V14" s="402"/>
      <c r="W14" s="402"/>
      <c r="X14" s="402"/>
      <c r="Y14" s="403"/>
      <c r="Z14" s="526" t="s">
        <v>6</v>
      </c>
      <c r="AA14" s="527"/>
      <c r="AB14" s="527"/>
      <c r="AC14" s="528"/>
      <c r="AD14" s="529">
        <f>入力シート!B24</f>
        <v>0</v>
      </c>
      <c r="AE14" s="529"/>
      <c r="AF14" s="529"/>
      <c r="AG14" s="529"/>
      <c r="AH14" s="529"/>
      <c r="AI14" s="529"/>
      <c r="AJ14" s="529"/>
      <c r="AK14" s="529"/>
      <c r="AL14" s="529"/>
      <c r="AM14" s="530"/>
      <c r="AN14" s="530"/>
      <c r="AO14" s="531"/>
    </row>
    <row r="15" spans="2:69" s="27" customFormat="1" ht="22.5" customHeight="1" x14ac:dyDescent="0.2">
      <c r="B15" s="532" t="s">
        <v>61</v>
      </c>
      <c r="C15" s="533"/>
      <c r="D15" s="533"/>
      <c r="E15" s="533"/>
      <c r="F15" s="404">
        <f>入力シート!B23</f>
        <v>0</v>
      </c>
      <c r="G15" s="405"/>
      <c r="H15" s="405"/>
      <c r="I15" s="405"/>
      <c r="J15" s="405"/>
      <c r="K15" s="405"/>
      <c r="L15" s="405"/>
      <c r="M15" s="405"/>
      <c r="N15" s="405"/>
      <c r="O15" s="405"/>
      <c r="P15" s="405"/>
      <c r="Q15" s="405"/>
      <c r="R15" s="405"/>
      <c r="S15" s="405"/>
      <c r="T15" s="405"/>
      <c r="U15" s="405"/>
      <c r="V15" s="405"/>
      <c r="W15" s="405"/>
      <c r="X15" s="405"/>
      <c r="Y15" s="406"/>
      <c r="Z15" s="488" t="s">
        <v>62</v>
      </c>
      <c r="AA15" s="489"/>
      <c r="AB15" s="489"/>
      <c r="AC15" s="490"/>
      <c r="AD15" s="491">
        <f>入力シート!B25</f>
        <v>0</v>
      </c>
      <c r="AE15" s="491"/>
      <c r="AF15" s="491"/>
      <c r="AG15" s="491"/>
      <c r="AH15" s="491"/>
      <c r="AI15" s="491"/>
      <c r="AJ15" s="491"/>
      <c r="AK15" s="491"/>
      <c r="AL15" s="491"/>
      <c r="AM15" s="405" t="s">
        <v>63</v>
      </c>
      <c r="AN15" s="405"/>
      <c r="AO15" s="492"/>
    </row>
    <row r="16" spans="2:69" s="27" customFormat="1" ht="16.5" customHeight="1" x14ac:dyDescent="0.2">
      <c r="B16" s="511" t="s">
        <v>25</v>
      </c>
      <c r="C16" s="512"/>
      <c r="D16" s="512"/>
      <c r="E16" s="512"/>
      <c r="F16" s="692" t="str">
        <f>IF(入力シート!E26=1,"○","")</f>
        <v/>
      </c>
      <c r="G16" s="693"/>
      <c r="H16" s="693"/>
      <c r="I16" s="443"/>
      <c r="J16" s="443"/>
      <c r="K16" s="694" t="str">
        <f>IF(入力シート!E26=2,"○","")</f>
        <v/>
      </c>
      <c r="L16" s="694"/>
      <c r="M16" s="695"/>
      <c r="N16" s="696" t="s">
        <v>6</v>
      </c>
      <c r="O16" s="696"/>
      <c r="P16" s="696"/>
      <c r="Q16" s="696"/>
      <c r="R16" s="697">
        <f>入力シート!B28</f>
        <v>0</v>
      </c>
      <c r="S16" s="698"/>
      <c r="T16" s="698"/>
      <c r="U16" s="698"/>
      <c r="V16" s="698"/>
      <c r="W16" s="698"/>
      <c r="X16" s="699"/>
      <c r="Y16" s="699"/>
      <c r="Z16" s="699"/>
      <c r="AA16" s="699"/>
      <c r="AB16" s="698"/>
      <c r="AC16" s="698"/>
      <c r="AD16" s="698"/>
      <c r="AE16" s="698"/>
      <c r="AF16" s="698"/>
      <c r="AG16" s="698"/>
      <c r="AH16" s="698"/>
      <c r="AI16" s="698"/>
      <c r="AJ16" s="698"/>
      <c r="AK16" s="698"/>
      <c r="AL16" s="698"/>
      <c r="AM16" s="698"/>
      <c r="AN16" s="698"/>
      <c r="AO16" s="700"/>
    </row>
    <row r="17" spans="2:42" s="27" customFormat="1" ht="22.5" customHeight="1" thickBot="1" x14ac:dyDescent="0.25">
      <c r="B17" s="701" t="s">
        <v>20</v>
      </c>
      <c r="C17" s="702"/>
      <c r="D17" s="702"/>
      <c r="E17" s="702"/>
      <c r="F17" s="570">
        <f>入力シート!B27</f>
        <v>0</v>
      </c>
      <c r="G17" s="571"/>
      <c r="H17" s="571"/>
      <c r="I17" s="571"/>
      <c r="J17" s="571"/>
      <c r="K17" s="571"/>
      <c r="L17" s="571"/>
      <c r="M17" s="572"/>
      <c r="N17" s="689" t="s">
        <v>21</v>
      </c>
      <c r="O17" s="689"/>
      <c r="P17" s="689"/>
      <c r="Q17" s="689"/>
      <c r="R17" s="654">
        <f>入力シート!B29</f>
        <v>0</v>
      </c>
      <c r="S17" s="690"/>
      <c r="T17" s="690"/>
      <c r="U17" s="690"/>
      <c r="V17" s="690"/>
      <c r="W17" s="690"/>
      <c r="X17" s="690"/>
      <c r="Y17" s="690"/>
      <c r="Z17" s="690"/>
      <c r="AA17" s="690"/>
      <c r="AB17" s="690"/>
      <c r="AC17" s="690"/>
      <c r="AD17" s="690"/>
      <c r="AE17" s="690"/>
      <c r="AF17" s="690"/>
      <c r="AG17" s="690"/>
      <c r="AH17" s="690"/>
      <c r="AI17" s="690"/>
      <c r="AJ17" s="690"/>
      <c r="AK17" s="690"/>
      <c r="AL17" s="690"/>
      <c r="AM17" s="690"/>
      <c r="AN17" s="690"/>
      <c r="AO17" s="691"/>
    </row>
    <row r="18" spans="2:42" s="27" customFormat="1" ht="10.5" customHeight="1" thickTop="1" thickBot="1" x14ac:dyDescent="0.25">
      <c r="B18" s="43"/>
      <c r="C18" s="39"/>
      <c r="D18" s="44"/>
      <c r="E18" s="44"/>
      <c r="F18" s="45"/>
      <c r="G18" s="45"/>
      <c r="H18" s="45"/>
      <c r="I18" s="45"/>
      <c r="J18" s="45"/>
      <c r="K18" s="45"/>
      <c r="L18" s="45"/>
      <c r="M18" s="40"/>
      <c r="N18" s="40"/>
      <c r="O18" s="40"/>
      <c r="P18" s="40"/>
      <c r="Q18" s="40"/>
      <c r="R18" s="40"/>
      <c r="S18" s="40"/>
      <c r="T18" s="40"/>
      <c r="U18" s="40"/>
      <c r="V18" s="40"/>
      <c r="W18" s="41"/>
      <c r="X18" s="41"/>
      <c r="Y18" s="41"/>
      <c r="Z18" s="41"/>
      <c r="AA18" s="42"/>
      <c r="AB18" s="42"/>
      <c r="AC18" s="41"/>
      <c r="AD18" s="42"/>
      <c r="AE18" s="42"/>
      <c r="AF18" s="41"/>
      <c r="AG18" s="41"/>
      <c r="AH18" s="41"/>
      <c r="AI18" s="41"/>
      <c r="AJ18" s="41"/>
      <c r="AK18" s="41"/>
      <c r="AL18" s="41"/>
      <c r="AM18" s="41"/>
      <c r="AN18" s="41"/>
      <c r="AO18" s="41"/>
    </row>
    <row r="19" spans="2:42" s="27" customFormat="1" ht="22.5" customHeight="1" thickTop="1" thickBot="1" x14ac:dyDescent="0.25">
      <c r="B19" s="588" t="s">
        <v>190</v>
      </c>
      <c r="C19" s="589"/>
      <c r="D19" s="589"/>
      <c r="E19" s="589"/>
      <c r="F19" s="589"/>
      <c r="G19" s="589"/>
      <c r="H19" s="589"/>
      <c r="I19" s="589"/>
      <c r="J19" s="589"/>
      <c r="K19" s="589"/>
      <c r="L19" s="590"/>
      <c r="M19" s="682">
        <f>入力シート!D31</f>
        <v>0</v>
      </c>
      <c r="N19" s="683"/>
      <c r="O19" s="683"/>
      <c r="P19" s="683"/>
      <c r="Q19" s="683"/>
      <c r="R19" s="683"/>
      <c r="S19" s="683"/>
      <c r="T19" s="683"/>
      <c r="U19" s="683"/>
      <c r="V19" s="683"/>
      <c r="W19" s="683"/>
      <c r="X19" s="683"/>
      <c r="Y19" s="683"/>
      <c r="Z19" s="683"/>
      <c r="AA19" s="683"/>
      <c r="AB19" s="683"/>
      <c r="AC19" s="683"/>
      <c r="AD19" s="683"/>
      <c r="AE19" s="683"/>
      <c r="AF19" s="683"/>
      <c r="AG19" s="683"/>
      <c r="AH19" s="683"/>
      <c r="AI19" s="683"/>
      <c r="AJ19" s="683"/>
      <c r="AK19" s="683"/>
      <c r="AL19" s="683"/>
      <c r="AM19" s="683"/>
      <c r="AN19" s="683"/>
      <c r="AO19" s="684"/>
    </row>
    <row r="20" spans="2:42" s="27" customFormat="1" ht="10.5" customHeight="1" thickTop="1" thickBot="1" x14ac:dyDescent="0.25">
      <c r="B20" s="43"/>
      <c r="C20" s="39"/>
      <c r="D20" s="44"/>
      <c r="E20" s="44"/>
      <c r="F20" s="45"/>
      <c r="G20" s="45"/>
      <c r="H20" s="45"/>
      <c r="I20" s="45"/>
      <c r="J20" s="45"/>
      <c r="K20" s="45"/>
      <c r="L20" s="40"/>
      <c r="M20" s="40"/>
      <c r="N20" s="40"/>
      <c r="O20" s="40"/>
      <c r="P20" s="40"/>
      <c r="Q20" s="40"/>
      <c r="R20" s="40"/>
      <c r="S20" s="40"/>
      <c r="T20" s="40"/>
      <c r="U20" s="40"/>
      <c r="V20" s="40"/>
      <c r="W20" s="41"/>
      <c r="X20" s="41"/>
      <c r="Y20" s="41"/>
      <c r="Z20" s="41"/>
      <c r="AA20" s="42"/>
      <c r="AB20" s="42"/>
      <c r="AC20" s="41"/>
      <c r="AD20" s="42"/>
      <c r="AE20" s="42"/>
      <c r="AF20" s="41"/>
      <c r="AG20" s="41"/>
      <c r="AH20" s="41"/>
      <c r="AI20" s="41"/>
      <c r="AJ20" s="41"/>
      <c r="AK20" s="41"/>
      <c r="AL20" s="41"/>
      <c r="AM20" s="41"/>
      <c r="AN20" s="41"/>
      <c r="AO20" s="41"/>
    </row>
    <row r="21" spans="2:42" s="27" customFormat="1" ht="22.5" customHeight="1" thickTop="1" x14ac:dyDescent="0.2">
      <c r="B21" s="477" t="s">
        <v>4</v>
      </c>
      <c r="C21" s="478"/>
      <c r="D21" s="478"/>
      <c r="E21" s="478"/>
      <c r="F21" s="579" t="str">
        <f>IF(入力シート!F33=1,"○","")</f>
        <v/>
      </c>
      <c r="G21" s="580"/>
      <c r="H21" s="46" t="s">
        <v>83</v>
      </c>
      <c r="I21" s="581" t="str">
        <f>IF(入力シート!F33=2,"○","")</f>
        <v/>
      </c>
      <c r="J21" s="581"/>
      <c r="K21" s="582" t="s">
        <v>78</v>
      </c>
      <c r="L21" s="583"/>
      <c r="M21" s="583"/>
      <c r="N21" s="584"/>
      <c r="O21" s="46" t="s">
        <v>79</v>
      </c>
      <c r="P21" s="164" t="str">
        <f>IF(入力シート!E34=1,"○","")</f>
        <v/>
      </c>
      <c r="Q21" s="47" t="s">
        <v>80</v>
      </c>
      <c r="R21" s="164" t="str">
        <f>IF(入力シート!E34=2,"○","")</f>
        <v/>
      </c>
      <c r="S21" s="46" t="s">
        <v>81</v>
      </c>
      <c r="T21" s="585">
        <f>入力シート!G34</f>
        <v>0</v>
      </c>
      <c r="U21" s="585"/>
      <c r="V21" s="585"/>
      <c r="W21" s="458" t="s">
        <v>53</v>
      </c>
      <c r="X21" s="458"/>
      <c r="Y21" s="585">
        <f>入力シート!I34</f>
        <v>0</v>
      </c>
      <c r="Z21" s="585"/>
      <c r="AA21" s="585"/>
      <c r="AB21" s="585"/>
      <c r="AC21" s="85" t="s">
        <v>82</v>
      </c>
      <c r="AD21" s="573" t="s">
        <v>84</v>
      </c>
      <c r="AE21" s="574"/>
      <c r="AF21" s="574"/>
      <c r="AG21" s="575"/>
      <c r="AH21" s="576">
        <f>入力シート!B35</f>
        <v>0</v>
      </c>
      <c r="AI21" s="576"/>
      <c r="AJ21" s="576"/>
      <c r="AK21" s="576"/>
      <c r="AL21" s="576"/>
      <c r="AM21" s="576"/>
      <c r="AN21" s="576"/>
      <c r="AO21" s="577"/>
    </row>
    <row r="22" spans="2:42" s="27" customFormat="1" ht="14.1" customHeight="1" x14ac:dyDescent="0.2">
      <c r="B22" s="479" t="s">
        <v>5</v>
      </c>
      <c r="C22" s="480"/>
      <c r="D22" s="480"/>
      <c r="E22" s="481"/>
      <c r="F22" s="592" t="str">
        <f>IF(入力シート!E36=1,"○","")</f>
        <v/>
      </c>
      <c r="G22" s="569"/>
      <c r="H22" s="541" t="s">
        <v>7</v>
      </c>
      <c r="I22" s="541"/>
      <c r="J22" s="541"/>
      <c r="K22" s="541"/>
      <c r="L22" s="541"/>
      <c r="M22" s="541"/>
      <c r="N22" s="541"/>
      <c r="O22" s="569" t="str">
        <f>IF(入力シート!H36=1,"○","")</f>
        <v/>
      </c>
      <c r="P22" s="569"/>
      <c r="Q22" s="541" t="s">
        <v>32</v>
      </c>
      <c r="R22" s="541"/>
      <c r="S22" s="541"/>
      <c r="T22" s="541"/>
      <c r="U22" s="541"/>
      <c r="V22" s="541"/>
      <c r="W22" s="541"/>
      <c r="X22" s="569" t="str">
        <f>IF(入力シート!K36=1,"○","")</f>
        <v/>
      </c>
      <c r="Y22" s="569"/>
      <c r="Z22" s="541" t="s">
        <v>33</v>
      </c>
      <c r="AA22" s="541"/>
      <c r="AB22" s="541"/>
      <c r="AC22" s="541"/>
      <c r="AD22" s="541"/>
      <c r="AE22" s="541"/>
      <c r="AF22" s="541"/>
      <c r="AG22" s="569" t="str">
        <f>IF(入力シート!N36=1,"○","")</f>
        <v/>
      </c>
      <c r="AH22" s="569"/>
      <c r="AI22" s="541" t="s">
        <v>38</v>
      </c>
      <c r="AJ22" s="541"/>
      <c r="AK22" s="541"/>
      <c r="AL22" s="541"/>
      <c r="AM22" s="541"/>
      <c r="AN22" s="541"/>
      <c r="AO22" s="578"/>
    </row>
    <row r="23" spans="2:42" s="27" customFormat="1" ht="14.1" customHeight="1" x14ac:dyDescent="0.2">
      <c r="B23" s="482"/>
      <c r="C23" s="483"/>
      <c r="D23" s="483"/>
      <c r="E23" s="484"/>
      <c r="F23" s="591" t="str">
        <f>IF(入力シート!R36=1,"○","")</f>
        <v/>
      </c>
      <c r="G23" s="470"/>
      <c r="H23" s="471" t="s">
        <v>28</v>
      </c>
      <c r="I23" s="471"/>
      <c r="J23" s="471"/>
      <c r="K23" s="471"/>
      <c r="L23" s="471"/>
      <c r="M23" s="471"/>
      <c r="N23" s="471"/>
      <c r="O23" s="470" t="str">
        <f>IF(入力シート!V36=1,"○","")</f>
        <v/>
      </c>
      <c r="P23" s="470"/>
      <c r="Q23" s="471" t="s">
        <v>8</v>
      </c>
      <c r="R23" s="471"/>
      <c r="S23" s="471"/>
      <c r="T23" s="471"/>
      <c r="U23" s="471"/>
      <c r="V23" s="471"/>
      <c r="W23" s="471"/>
      <c r="X23" s="470" t="str">
        <f>IF(入力シート!E37,"○","")</f>
        <v/>
      </c>
      <c r="Y23" s="470"/>
      <c r="Z23" s="471" t="s">
        <v>35</v>
      </c>
      <c r="AA23" s="471"/>
      <c r="AB23" s="471"/>
      <c r="AC23" s="471"/>
      <c r="AD23" s="471"/>
      <c r="AE23" s="471"/>
      <c r="AF23" s="471"/>
      <c r="AG23" s="470" t="str">
        <f>IF(入力シート!H37=1,"○","")</f>
        <v/>
      </c>
      <c r="AH23" s="470"/>
      <c r="AI23" s="471" t="s">
        <v>39</v>
      </c>
      <c r="AJ23" s="471"/>
      <c r="AK23" s="471"/>
      <c r="AL23" s="471"/>
      <c r="AM23" s="471"/>
      <c r="AN23" s="471"/>
      <c r="AO23" s="472"/>
    </row>
    <row r="24" spans="2:42" s="27" customFormat="1" ht="14.1" customHeight="1" x14ac:dyDescent="0.2">
      <c r="B24" s="615" t="s">
        <v>118</v>
      </c>
      <c r="C24" s="616"/>
      <c r="D24" s="616"/>
      <c r="E24" s="616"/>
      <c r="F24" s="591" t="str">
        <f>IF(入力シート!K37=1,"○","")</f>
        <v/>
      </c>
      <c r="G24" s="470"/>
      <c r="H24" s="471" t="s">
        <v>29</v>
      </c>
      <c r="I24" s="471"/>
      <c r="J24" s="471"/>
      <c r="K24" s="471"/>
      <c r="L24" s="471"/>
      <c r="M24" s="471"/>
      <c r="N24" s="471"/>
      <c r="O24" s="470" t="str">
        <f>IF(入力シート!N37=1,"○","")</f>
        <v/>
      </c>
      <c r="P24" s="470"/>
      <c r="Q24" s="471" t="s">
        <v>125</v>
      </c>
      <c r="R24" s="471"/>
      <c r="S24" s="471"/>
      <c r="T24" s="471"/>
      <c r="U24" s="471"/>
      <c r="V24" s="471"/>
      <c r="W24" s="471"/>
      <c r="X24" s="470" t="str">
        <f>IF(入力シート!R37=1,"○","")</f>
        <v/>
      </c>
      <c r="Y24" s="470"/>
      <c r="Z24" s="471" t="s">
        <v>34</v>
      </c>
      <c r="AA24" s="471"/>
      <c r="AB24" s="471"/>
      <c r="AC24" s="471"/>
      <c r="AD24" s="471"/>
      <c r="AE24" s="471"/>
      <c r="AF24" s="471"/>
      <c r="AG24" s="470" t="str">
        <f>IF(入力シート!V37=1,"○","")</f>
        <v/>
      </c>
      <c r="AH24" s="470"/>
      <c r="AI24" s="471" t="s">
        <v>40</v>
      </c>
      <c r="AJ24" s="471"/>
      <c r="AK24" s="471"/>
      <c r="AL24" s="471"/>
      <c r="AM24" s="471"/>
      <c r="AN24" s="471"/>
      <c r="AO24" s="472"/>
    </row>
    <row r="25" spans="2:42" s="27" customFormat="1" ht="14.1" customHeight="1" x14ac:dyDescent="0.2">
      <c r="B25" s="617"/>
      <c r="C25" s="618"/>
      <c r="D25" s="618"/>
      <c r="E25" s="618"/>
      <c r="F25" s="591" t="str">
        <f>IF(入力シート!E38=1,"○","")</f>
        <v/>
      </c>
      <c r="G25" s="470"/>
      <c r="H25" s="593" t="s">
        <v>30</v>
      </c>
      <c r="I25" s="593"/>
      <c r="J25" s="593"/>
      <c r="K25" s="593"/>
      <c r="L25" s="593"/>
      <c r="M25" s="593"/>
      <c r="N25" s="593"/>
      <c r="O25" s="470" t="str">
        <f>IF(入力シート!H38=1,"○","")</f>
        <v/>
      </c>
      <c r="P25" s="470"/>
      <c r="Q25" s="471" t="s">
        <v>36</v>
      </c>
      <c r="R25" s="471"/>
      <c r="S25" s="471"/>
      <c r="T25" s="471"/>
      <c r="U25" s="471"/>
      <c r="V25" s="471"/>
      <c r="W25" s="471"/>
      <c r="X25" s="470" t="str">
        <f>IF(入力シート!K38=1,"○","")</f>
        <v/>
      </c>
      <c r="Y25" s="470"/>
      <c r="Z25" s="471" t="s">
        <v>41</v>
      </c>
      <c r="AA25" s="471"/>
      <c r="AB25" s="471"/>
      <c r="AC25" s="471"/>
      <c r="AD25" s="471"/>
      <c r="AE25" s="471"/>
      <c r="AF25" s="471"/>
      <c r="AG25" s="470" t="str">
        <f>IF(入力シート!N38=1,"○","")</f>
        <v/>
      </c>
      <c r="AH25" s="470"/>
      <c r="AI25" s="471" t="s">
        <v>31</v>
      </c>
      <c r="AJ25" s="471"/>
      <c r="AK25" s="471"/>
      <c r="AL25" s="471"/>
      <c r="AM25" s="471"/>
      <c r="AN25" s="471"/>
      <c r="AO25" s="472"/>
    </row>
    <row r="26" spans="2:42" s="27" customFormat="1" ht="14.1" customHeight="1" x14ac:dyDescent="0.2">
      <c r="B26" s="619"/>
      <c r="C26" s="620"/>
      <c r="D26" s="620"/>
      <c r="E26" s="620"/>
      <c r="F26" s="470" t="str">
        <f>IF(入力シート!R38=1,"○","")</f>
        <v/>
      </c>
      <c r="G26" s="470"/>
      <c r="H26" s="471" t="s">
        <v>100</v>
      </c>
      <c r="I26" s="471"/>
      <c r="J26" s="471"/>
      <c r="K26" s="471"/>
      <c r="L26" s="471"/>
      <c r="M26" s="471"/>
      <c r="N26" s="471"/>
      <c r="O26" s="470" t="str">
        <f>IF(入力シート!V38=1,"○","")</f>
        <v/>
      </c>
      <c r="P26" s="470"/>
      <c r="Q26" s="471" t="s">
        <v>37</v>
      </c>
      <c r="R26" s="471"/>
      <c r="S26" s="471"/>
      <c r="T26" s="471"/>
      <c r="U26" s="471"/>
      <c r="V26" s="471"/>
      <c r="W26" s="471"/>
      <c r="X26" s="470" t="str">
        <f>IF(入力シート!E39=1,"○","")</f>
        <v/>
      </c>
      <c r="Y26" s="470"/>
      <c r="Z26" s="593" t="s">
        <v>99</v>
      </c>
      <c r="AA26" s="593"/>
      <c r="AB26" s="593"/>
      <c r="AC26" s="593"/>
      <c r="AD26" s="593"/>
      <c r="AE26" s="593"/>
      <c r="AF26" s="593"/>
      <c r="AG26" s="470"/>
      <c r="AH26" s="470"/>
      <c r="AI26" s="621">
        <f>入力シート!H39</f>
        <v>0</v>
      </c>
      <c r="AJ26" s="621"/>
      <c r="AK26" s="621"/>
      <c r="AL26" s="621"/>
      <c r="AM26" s="621"/>
      <c r="AN26" s="621"/>
      <c r="AO26" s="622"/>
    </row>
    <row r="27" spans="2:42" s="27" customFormat="1" ht="22.5" customHeight="1" thickBot="1" x14ac:dyDescent="0.25">
      <c r="B27" s="604" t="s">
        <v>143</v>
      </c>
      <c r="C27" s="605"/>
      <c r="D27" s="605"/>
      <c r="E27" s="605"/>
      <c r="F27" s="605"/>
      <c r="G27" s="605"/>
      <c r="H27" s="605"/>
      <c r="I27" s="605"/>
      <c r="J27" s="606"/>
      <c r="K27" s="607">
        <f>入力シート!E40</f>
        <v>0</v>
      </c>
      <c r="L27" s="608"/>
      <c r="M27" s="608"/>
      <c r="N27" s="608"/>
      <c r="O27" s="608"/>
      <c r="P27" s="608"/>
      <c r="Q27" s="608"/>
      <c r="R27" s="608"/>
      <c r="S27" s="608"/>
      <c r="T27" s="608"/>
      <c r="U27" s="608"/>
      <c r="V27" s="608"/>
      <c r="W27" s="608"/>
      <c r="X27" s="608"/>
      <c r="Y27" s="608"/>
      <c r="Z27" s="608"/>
      <c r="AA27" s="608"/>
      <c r="AB27" s="608"/>
      <c r="AC27" s="608"/>
      <c r="AD27" s="608"/>
      <c r="AE27" s="608"/>
      <c r="AF27" s="608"/>
      <c r="AG27" s="608"/>
      <c r="AH27" s="608"/>
      <c r="AI27" s="608"/>
      <c r="AJ27" s="608"/>
      <c r="AK27" s="608"/>
      <c r="AL27" s="608"/>
      <c r="AM27" s="608"/>
      <c r="AN27" s="608"/>
      <c r="AO27" s="609"/>
    </row>
    <row r="28" spans="2:42" s="27" customFormat="1" ht="20.25" customHeight="1" x14ac:dyDescent="0.2">
      <c r="B28" s="614" t="s">
        <v>42</v>
      </c>
      <c r="C28" s="600"/>
      <c r="D28" s="600"/>
      <c r="E28" s="600"/>
      <c r="F28" s="600"/>
      <c r="G28" s="600"/>
      <c r="H28" s="600"/>
      <c r="I28" s="600"/>
      <c r="J28" s="600"/>
      <c r="K28" s="601"/>
      <c r="L28" s="596">
        <f>入力シート!D42</f>
        <v>0</v>
      </c>
      <c r="M28" s="597"/>
      <c r="N28" s="81" t="s">
        <v>9</v>
      </c>
      <c r="O28" s="599" t="s">
        <v>10</v>
      </c>
      <c r="P28" s="600"/>
      <c r="Q28" s="600"/>
      <c r="R28" s="600"/>
      <c r="S28" s="600"/>
      <c r="T28" s="600"/>
      <c r="U28" s="600"/>
      <c r="V28" s="600"/>
      <c r="W28" s="600"/>
      <c r="X28" s="601"/>
      <c r="Y28" s="602">
        <f>入力シート!I42</f>
        <v>0</v>
      </c>
      <c r="Z28" s="603"/>
      <c r="AA28" s="83" t="s">
        <v>9</v>
      </c>
      <c r="AB28" s="599" t="s">
        <v>44</v>
      </c>
      <c r="AC28" s="600"/>
      <c r="AD28" s="600"/>
      <c r="AE28" s="600"/>
      <c r="AF28" s="600"/>
      <c r="AG28" s="600"/>
      <c r="AH28" s="600"/>
      <c r="AI28" s="600"/>
      <c r="AJ28" s="600"/>
      <c r="AK28" s="600"/>
      <c r="AL28" s="601"/>
      <c r="AM28" s="602">
        <f>入力シート!N42</f>
        <v>0</v>
      </c>
      <c r="AN28" s="603"/>
      <c r="AO28" s="48" t="s">
        <v>104</v>
      </c>
    </row>
    <row r="29" spans="2:42" s="27" customFormat="1" ht="20.25" customHeight="1" x14ac:dyDescent="0.2">
      <c r="B29" s="679" t="s">
        <v>50</v>
      </c>
      <c r="C29" s="680"/>
      <c r="D29" s="680"/>
      <c r="E29" s="680"/>
      <c r="F29" s="680"/>
      <c r="G29" s="680"/>
      <c r="H29" s="680"/>
      <c r="I29" s="680"/>
      <c r="J29" s="680"/>
      <c r="K29" s="681"/>
      <c r="L29" s="612">
        <f>入力シート!D43</f>
        <v>0</v>
      </c>
      <c r="M29" s="613"/>
      <c r="N29" s="82" t="s">
        <v>9</v>
      </c>
      <c r="O29" s="598" t="s">
        <v>11</v>
      </c>
      <c r="P29" s="483"/>
      <c r="Q29" s="483"/>
      <c r="R29" s="483"/>
      <c r="S29" s="483"/>
      <c r="T29" s="483"/>
      <c r="U29" s="483"/>
      <c r="V29" s="483"/>
      <c r="W29" s="483"/>
      <c r="X29" s="484"/>
      <c r="Y29" s="612">
        <f>入力シート!I43</f>
        <v>0</v>
      </c>
      <c r="Z29" s="613"/>
      <c r="AA29" s="84" t="s">
        <v>9</v>
      </c>
      <c r="AB29" s="671" t="s">
        <v>45</v>
      </c>
      <c r="AC29" s="672"/>
      <c r="AD29" s="672"/>
      <c r="AE29" s="672"/>
      <c r="AF29" s="672"/>
      <c r="AG29" s="672"/>
      <c r="AH29" s="672"/>
      <c r="AI29" s="672"/>
      <c r="AJ29" s="672"/>
      <c r="AK29" s="672"/>
      <c r="AL29" s="673"/>
      <c r="AM29" s="669">
        <f>入力シート!N43</f>
        <v>0</v>
      </c>
      <c r="AN29" s="670"/>
      <c r="AO29" s="90" t="s">
        <v>9</v>
      </c>
    </row>
    <row r="30" spans="2:42" s="27" customFormat="1" ht="20.25" customHeight="1" thickBot="1" x14ac:dyDescent="0.25">
      <c r="B30" s="677" t="s">
        <v>49</v>
      </c>
      <c r="C30" s="595"/>
      <c r="D30" s="595"/>
      <c r="E30" s="595"/>
      <c r="F30" s="595"/>
      <c r="G30" s="595"/>
      <c r="H30" s="595"/>
      <c r="I30" s="595"/>
      <c r="J30" s="595"/>
      <c r="K30" s="678"/>
      <c r="L30" s="610">
        <f>入力シート!D44</f>
        <v>0</v>
      </c>
      <c r="M30" s="611"/>
      <c r="N30" s="91" t="s">
        <v>9</v>
      </c>
      <c r="O30" s="594" t="s">
        <v>101</v>
      </c>
      <c r="P30" s="595"/>
      <c r="Q30" s="595"/>
      <c r="R30" s="595"/>
      <c r="S30" s="595"/>
      <c r="T30" s="595"/>
      <c r="U30" s="595"/>
      <c r="V30" s="595"/>
      <c r="W30" s="595"/>
      <c r="X30" s="595"/>
      <c r="Y30" s="653">
        <f>入力シート!I44</f>
        <v>0</v>
      </c>
      <c r="Z30" s="654"/>
      <c r="AA30" s="92" t="s">
        <v>9</v>
      </c>
      <c r="AB30" s="652"/>
      <c r="AC30" s="543"/>
      <c r="AD30" s="543"/>
      <c r="AE30" s="543"/>
      <c r="AF30" s="543"/>
      <c r="AG30" s="543"/>
      <c r="AH30" s="519"/>
      <c r="AI30" s="519"/>
      <c r="AJ30" s="519"/>
      <c r="AK30" s="519"/>
      <c r="AL30" s="519"/>
      <c r="AM30" s="519"/>
      <c r="AN30" s="519"/>
      <c r="AO30" s="520"/>
      <c r="AP30" s="49"/>
    </row>
    <row r="31" spans="2:42" s="27" customFormat="1" ht="10.5" customHeight="1" thickTop="1" thickBot="1" x14ac:dyDescent="0.25">
      <c r="B31" s="88"/>
      <c r="C31" s="88"/>
      <c r="D31" s="88"/>
      <c r="E31" s="88"/>
      <c r="F31" s="88"/>
      <c r="G31" s="88"/>
      <c r="H31" s="89"/>
      <c r="I31" s="89"/>
      <c r="J31" s="89"/>
      <c r="K31" s="89"/>
      <c r="L31" s="624"/>
      <c r="M31" s="624"/>
      <c r="N31" s="52"/>
      <c r="O31" s="624"/>
      <c r="P31" s="624"/>
      <c r="Q31" s="625"/>
      <c r="R31" s="625"/>
      <c r="S31" s="625"/>
      <c r="T31" s="625"/>
      <c r="U31" s="625"/>
      <c r="V31" s="625"/>
      <c r="W31" s="624"/>
      <c r="X31" s="624"/>
      <c r="Y31" s="52"/>
      <c r="Z31" s="624"/>
      <c r="AA31" s="624"/>
      <c r="AB31" s="87"/>
      <c r="AC31" s="87"/>
      <c r="AD31" s="471"/>
      <c r="AE31" s="471"/>
      <c r="AF31" s="471"/>
      <c r="AG31" s="471"/>
      <c r="AH31" s="471"/>
      <c r="AI31" s="471"/>
      <c r="AJ31" s="471"/>
      <c r="AK31" s="471"/>
      <c r="AL31" s="471"/>
      <c r="AM31" s="626"/>
      <c r="AN31" s="626"/>
    </row>
    <row r="32" spans="2:42" s="27" customFormat="1" ht="20.25" customHeight="1" thickTop="1" x14ac:dyDescent="0.2">
      <c r="B32" s="407" t="s">
        <v>156</v>
      </c>
      <c r="C32" s="408"/>
      <c r="D32" s="408"/>
      <c r="E32" s="408"/>
      <c r="F32" s="408"/>
      <c r="G32" s="408"/>
      <c r="H32" s="408"/>
      <c r="I32" s="409"/>
      <c r="J32" s="674" t="s">
        <v>112</v>
      </c>
      <c r="K32" s="437"/>
      <c r="L32" s="437"/>
      <c r="M32" s="675"/>
      <c r="N32" s="676" t="str">
        <f>IF(入力シート!H46=1,"○","")</f>
        <v/>
      </c>
      <c r="O32" s="473"/>
      <c r="P32" s="47" t="s">
        <v>102</v>
      </c>
      <c r="Q32" s="473" t="str">
        <f>IF(入力シート!H46=2,"○","")</f>
        <v/>
      </c>
      <c r="R32" s="473"/>
      <c r="S32" s="655" t="s">
        <v>108</v>
      </c>
      <c r="T32" s="574"/>
      <c r="U32" s="574"/>
      <c r="V32" s="574"/>
      <c r="W32" s="574"/>
      <c r="X32" s="575"/>
      <c r="Y32" s="474" t="str">
        <f>IF(入力シート!G50=1,"○","")</f>
        <v/>
      </c>
      <c r="Z32" s="475"/>
      <c r="AA32" s="47" t="s">
        <v>102</v>
      </c>
      <c r="AB32" s="475" t="str">
        <f>IF(入力シート!I50=2,"○","")</f>
        <v/>
      </c>
      <c r="AC32" s="476"/>
      <c r="AD32" s="437" t="s">
        <v>103</v>
      </c>
      <c r="AE32" s="437"/>
      <c r="AF32" s="437"/>
      <c r="AG32" s="437"/>
      <c r="AH32" s="437"/>
      <c r="AI32" s="437"/>
      <c r="AJ32" s="437"/>
      <c r="AK32" s="437"/>
      <c r="AL32" s="437"/>
      <c r="AM32" s="437"/>
      <c r="AN32" s="437"/>
      <c r="AO32" s="438"/>
    </row>
    <row r="33" spans="2:58" s="27" customFormat="1" ht="20.25" customHeight="1" x14ac:dyDescent="0.2">
      <c r="B33" s="410"/>
      <c r="C33" s="411"/>
      <c r="D33" s="411"/>
      <c r="E33" s="411"/>
      <c r="F33" s="411"/>
      <c r="G33" s="411"/>
      <c r="H33" s="411"/>
      <c r="I33" s="412"/>
      <c r="J33" s="668" t="s">
        <v>113</v>
      </c>
      <c r="K33" s="512"/>
      <c r="L33" s="512"/>
      <c r="M33" s="513"/>
      <c r="N33" s="662" t="str">
        <f>IF(入力シート!H47=1,"○","")</f>
        <v/>
      </c>
      <c r="O33" s="663"/>
      <c r="P33" s="50" t="s">
        <v>102</v>
      </c>
      <c r="Q33" s="663" t="str">
        <f>IF(入力シート!H47=2,"○","")</f>
        <v/>
      </c>
      <c r="R33" s="663"/>
      <c r="S33" s="656" t="s">
        <v>109</v>
      </c>
      <c r="T33" s="657"/>
      <c r="U33" s="657"/>
      <c r="V33" s="657"/>
      <c r="W33" s="657"/>
      <c r="X33" s="658"/>
      <c r="Y33" s="662" t="str">
        <f>IF(入力シート!G51=1,"○","")</f>
        <v/>
      </c>
      <c r="Z33" s="663"/>
      <c r="AA33" s="50" t="s">
        <v>102</v>
      </c>
      <c r="AB33" s="663" t="str">
        <f>IF(入力シート!G51=2,"○","")</f>
        <v/>
      </c>
      <c r="AC33" s="664"/>
      <c r="AD33" s="439" t="s">
        <v>105</v>
      </c>
      <c r="AE33" s="440"/>
      <c r="AF33" s="440"/>
      <c r="AG33" s="440"/>
      <c r="AH33" s="441"/>
      <c r="AI33" s="442" t="str">
        <f>IF(入力シート!G55=1,"○","")</f>
        <v/>
      </c>
      <c r="AJ33" s="443"/>
      <c r="AK33" s="443"/>
      <c r="AL33" s="50" t="s">
        <v>102</v>
      </c>
      <c r="AM33" s="444" t="str">
        <f>IF(入力シート!G55=2,"○","")</f>
        <v/>
      </c>
      <c r="AN33" s="444"/>
      <c r="AO33" s="445"/>
    </row>
    <row r="34" spans="2:58" s="27" customFormat="1" ht="20.25" customHeight="1" x14ac:dyDescent="0.2">
      <c r="B34" s="410"/>
      <c r="C34" s="411"/>
      <c r="D34" s="411"/>
      <c r="E34" s="411"/>
      <c r="F34" s="411"/>
      <c r="G34" s="411"/>
      <c r="H34" s="411"/>
      <c r="I34" s="412"/>
      <c r="J34" s="668" t="s">
        <v>114</v>
      </c>
      <c r="K34" s="512"/>
      <c r="L34" s="512"/>
      <c r="M34" s="513"/>
      <c r="N34" s="662" t="str">
        <f>IF(入力シート!H48=1,"○","")</f>
        <v/>
      </c>
      <c r="O34" s="663"/>
      <c r="P34" s="50" t="s">
        <v>102</v>
      </c>
      <c r="Q34" s="663" t="str">
        <f>IF(入力シート!H48=2,"○","")</f>
        <v/>
      </c>
      <c r="R34" s="663"/>
      <c r="S34" s="656" t="s">
        <v>110</v>
      </c>
      <c r="T34" s="657"/>
      <c r="U34" s="657"/>
      <c r="V34" s="657"/>
      <c r="W34" s="657"/>
      <c r="X34" s="658"/>
      <c r="Y34" s="662" t="str">
        <f>IF(入力シート!G52=1,"○","")</f>
        <v/>
      </c>
      <c r="Z34" s="663"/>
      <c r="AA34" s="50" t="s">
        <v>102</v>
      </c>
      <c r="AB34" s="663" t="str">
        <f>IF(入力シート!G52=2,"○","")</f>
        <v/>
      </c>
      <c r="AC34" s="664"/>
      <c r="AD34" s="439" t="s">
        <v>106</v>
      </c>
      <c r="AE34" s="440"/>
      <c r="AF34" s="440"/>
      <c r="AG34" s="440"/>
      <c r="AH34" s="441"/>
      <c r="AI34" s="442" t="str">
        <f>IF(入力シート!G56=1,"○","")</f>
        <v/>
      </c>
      <c r="AJ34" s="443"/>
      <c r="AK34" s="443"/>
      <c r="AL34" s="50" t="s">
        <v>102</v>
      </c>
      <c r="AM34" s="444" t="str">
        <f>IF(入力シート!G56=2,"○","")</f>
        <v/>
      </c>
      <c r="AN34" s="444"/>
      <c r="AO34" s="445"/>
    </row>
    <row r="35" spans="2:58" s="27" customFormat="1" ht="20.25" customHeight="1" thickBot="1" x14ac:dyDescent="0.25">
      <c r="B35" s="413"/>
      <c r="C35" s="414"/>
      <c r="D35" s="414"/>
      <c r="E35" s="414"/>
      <c r="F35" s="414"/>
      <c r="G35" s="414"/>
      <c r="H35" s="414"/>
      <c r="I35" s="415"/>
      <c r="J35" s="431" t="s">
        <v>115</v>
      </c>
      <c r="K35" s="432"/>
      <c r="L35" s="432"/>
      <c r="M35" s="433"/>
      <c r="N35" s="434" t="str">
        <f>IF(入力シート!H49=1,"○","")</f>
        <v/>
      </c>
      <c r="O35" s="435"/>
      <c r="P35" s="51" t="s">
        <v>102</v>
      </c>
      <c r="Q35" s="435" t="str">
        <f>IF(入力シート!H49=2,"○","")</f>
        <v/>
      </c>
      <c r="R35" s="435"/>
      <c r="S35" s="659" t="s">
        <v>111</v>
      </c>
      <c r="T35" s="660"/>
      <c r="U35" s="660"/>
      <c r="V35" s="660"/>
      <c r="W35" s="660"/>
      <c r="X35" s="661"/>
      <c r="Y35" s="434" t="str">
        <f>IF(入力シート!G53=1,"○","")</f>
        <v/>
      </c>
      <c r="Z35" s="435"/>
      <c r="AA35" s="51" t="s">
        <v>102</v>
      </c>
      <c r="AB35" s="435" t="str">
        <f>IF(入力シート!G53=2,"○","")</f>
        <v/>
      </c>
      <c r="AC35" s="436"/>
      <c r="AD35" s="446" t="s">
        <v>107</v>
      </c>
      <c r="AE35" s="447"/>
      <c r="AF35" s="447"/>
      <c r="AG35" s="447"/>
      <c r="AH35" s="447"/>
      <c r="AI35" s="665" t="str">
        <f>IF(入力シート!G57=1,"○","")</f>
        <v/>
      </c>
      <c r="AJ35" s="666"/>
      <c r="AK35" s="666"/>
      <c r="AL35" s="666"/>
      <c r="AM35" s="666"/>
      <c r="AN35" s="666"/>
      <c r="AO35" s="667"/>
    </row>
    <row r="36" spans="2:58" s="27" customFormat="1" ht="10.5" customHeight="1" thickTop="1" thickBot="1" x14ac:dyDescent="0.25">
      <c r="B36" s="88"/>
      <c r="C36" s="88"/>
      <c r="D36" s="88"/>
      <c r="E36" s="88"/>
      <c r="F36" s="88"/>
      <c r="G36" s="88"/>
      <c r="H36" s="89"/>
      <c r="I36" s="89"/>
      <c r="J36" s="89"/>
      <c r="K36" s="89"/>
      <c r="L36" s="624"/>
      <c r="M36" s="624"/>
      <c r="N36" s="52"/>
      <c r="O36" s="624"/>
      <c r="P36" s="624"/>
      <c r="Q36" s="625"/>
      <c r="R36" s="625"/>
      <c r="S36" s="625"/>
      <c r="T36" s="625"/>
      <c r="U36" s="625"/>
      <c r="V36" s="625"/>
      <c r="W36" s="624"/>
      <c r="X36" s="624"/>
      <c r="Y36" s="52"/>
      <c r="Z36" s="624"/>
      <c r="AA36" s="624"/>
      <c r="AB36" s="87"/>
      <c r="AC36" s="87"/>
      <c r="AD36" s="471"/>
      <c r="AE36" s="471"/>
      <c r="AF36" s="471"/>
      <c r="AG36" s="471"/>
      <c r="AH36" s="471"/>
      <c r="AI36" s="471"/>
      <c r="AJ36" s="471"/>
      <c r="AK36" s="471"/>
      <c r="AL36" s="471"/>
      <c r="AM36" s="626"/>
      <c r="AN36" s="626"/>
    </row>
    <row r="37" spans="2:58" s="27" customFormat="1" ht="20.25" customHeight="1" thickTop="1" x14ac:dyDescent="0.2">
      <c r="B37" s="407" t="s">
        <v>154</v>
      </c>
      <c r="C37" s="408"/>
      <c r="D37" s="408"/>
      <c r="E37" s="408"/>
      <c r="F37" s="408"/>
      <c r="G37" s="408"/>
      <c r="H37" s="408"/>
      <c r="I37" s="408"/>
      <c r="J37" s="644" t="s">
        <v>22</v>
      </c>
      <c r="K37" s="645"/>
      <c r="L37" s="645"/>
      <c r="M37" s="646"/>
      <c r="N37" s="416">
        <f>入力シート!E59</f>
        <v>0</v>
      </c>
      <c r="O37" s="417"/>
      <c r="P37" s="417"/>
      <c r="Q37" s="417"/>
      <c r="R37" s="647" t="s">
        <v>27</v>
      </c>
      <c r="S37" s="647"/>
      <c r="T37" s="648"/>
      <c r="U37" s="422" t="s">
        <v>155</v>
      </c>
      <c r="V37" s="423"/>
      <c r="W37" s="423"/>
      <c r="X37" s="423"/>
      <c r="Y37" s="423"/>
      <c r="Z37" s="423"/>
      <c r="AA37" s="423"/>
      <c r="AB37" s="424"/>
      <c r="AC37" s="633">
        <f>入力シート!D62</f>
        <v>0</v>
      </c>
      <c r="AD37" s="634"/>
      <c r="AE37" s="634"/>
      <c r="AF37" s="634"/>
      <c r="AG37" s="634"/>
      <c r="AH37" s="634"/>
      <c r="AI37" s="634"/>
      <c r="AJ37" s="634"/>
      <c r="AK37" s="634"/>
      <c r="AL37" s="634"/>
      <c r="AM37" s="634"/>
      <c r="AN37" s="634"/>
      <c r="AO37" s="635"/>
      <c r="AP37" s="165"/>
      <c r="AQ37" s="165"/>
      <c r="AU37" s="627"/>
      <c r="AV37" s="627"/>
      <c r="AW37" s="627"/>
      <c r="AX37" s="627"/>
      <c r="AY37" s="627"/>
      <c r="AZ37" s="455"/>
      <c r="BA37" s="455"/>
      <c r="BB37" s="455"/>
      <c r="BC37" s="52"/>
      <c r="BD37" s="623"/>
      <c r="BE37" s="623"/>
      <c r="BF37" s="623"/>
    </row>
    <row r="38" spans="2:58" s="27" customFormat="1" ht="20.25" customHeight="1" x14ac:dyDescent="0.2">
      <c r="B38" s="410"/>
      <c r="C38" s="411"/>
      <c r="D38" s="411"/>
      <c r="E38" s="411"/>
      <c r="F38" s="411"/>
      <c r="G38" s="411"/>
      <c r="H38" s="411"/>
      <c r="I38" s="411"/>
      <c r="J38" s="639" t="s">
        <v>23</v>
      </c>
      <c r="K38" s="640"/>
      <c r="L38" s="640"/>
      <c r="M38" s="641"/>
      <c r="N38" s="418">
        <f>入力シート!E60</f>
        <v>0</v>
      </c>
      <c r="O38" s="419"/>
      <c r="P38" s="419"/>
      <c r="Q38" s="419"/>
      <c r="R38" s="642" t="s">
        <v>27</v>
      </c>
      <c r="S38" s="642"/>
      <c r="T38" s="643"/>
      <c r="U38" s="425"/>
      <c r="V38" s="426"/>
      <c r="W38" s="426"/>
      <c r="X38" s="426"/>
      <c r="Y38" s="426"/>
      <c r="Z38" s="426"/>
      <c r="AA38" s="426"/>
      <c r="AB38" s="427"/>
      <c r="AC38" s="649">
        <f>入力シート!D63</f>
        <v>0</v>
      </c>
      <c r="AD38" s="650"/>
      <c r="AE38" s="650"/>
      <c r="AF38" s="650"/>
      <c r="AG38" s="650"/>
      <c r="AH38" s="650"/>
      <c r="AI38" s="650"/>
      <c r="AJ38" s="650"/>
      <c r="AK38" s="650"/>
      <c r="AL38" s="650"/>
      <c r="AM38" s="650"/>
      <c r="AN38" s="650"/>
      <c r="AO38" s="651"/>
      <c r="AP38" s="166"/>
      <c r="AQ38" s="166"/>
      <c r="AU38" s="627"/>
      <c r="AV38" s="627"/>
      <c r="AW38" s="627"/>
      <c r="AX38" s="627"/>
      <c r="AY38" s="627"/>
      <c r="AZ38" s="455"/>
      <c r="BA38" s="455"/>
      <c r="BB38" s="455"/>
      <c r="BC38" s="52"/>
      <c r="BD38" s="623"/>
      <c r="BE38" s="623"/>
      <c r="BF38" s="623"/>
    </row>
    <row r="39" spans="2:58" s="27" customFormat="1" ht="20.25" customHeight="1" thickBot="1" x14ac:dyDescent="0.25">
      <c r="B39" s="413"/>
      <c r="C39" s="414"/>
      <c r="D39" s="414"/>
      <c r="E39" s="414"/>
      <c r="F39" s="414"/>
      <c r="G39" s="414"/>
      <c r="H39" s="414"/>
      <c r="I39" s="414"/>
      <c r="J39" s="628" t="s">
        <v>24</v>
      </c>
      <c r="K39" s="629"/>
      <c r="L39" s="629"/>
      <c r="M39" s="630"/>
      <c r="N39" s="420">
        <f>入力シート!E61</f>
        <v>0</v>
      </c>
      <c r="O39" s="421"/>
      <c r="P39" s="421"/>
      <c r="Q39" s="421"/>
      <c r="R39" s="631" t="s">
        <v>27</v>
      </c>
      <c r="S39" s="631"/>
      <c r="T39" s="632"/>
      <c r="U39" s="428"/>
      <c r="V39" s="429"/>
      <c r="W39" s="429"/>
      <c r="X39" s="429"/>
      <c r="Y39" s="429"/>
      <c r="Z39" s="429"/>
      <c r="AA39" s="429"/>
      <c r="AB39" s="430"/>
      <c r="AC39" s="636">
        <f>入力シート!D64</f>
        <v>0</v>
      </c>
      <c r="AD39" s="637"/>
      <c r="AE39" s="637"/>
      <c r="AF39" s="637"/>
      <c r="AG39" s="637"/>
      <c r="AH39" s="637"/>
      <c r="AI39" s="637"/>
      <c r="AJ39" s="637"/>
      <c r="AK39" s="637"/>
      <c r="AL39" s="637"/>
      <c r="AM39" s="637"/>
      <c r="AN39" s="637"/>
      <c r="AO39" s="638"/>
      <c r="AP39" s="165"/>
      <c r="AQ39" s="165"/>
      <c r="AU39" s="627"/>
      <c r="AV39" s="627"/>
      <c r="AW39" s="627"/>
      <c r="AX39" s="627"/>
      <c r="AY39" s="627"/>
      <c r="AZ39" s="623"/>
      <c r="BA39" s="623"/>
      <c r="BB39" s="623"/>
      <c r="BC39" s="623"/>
      <c r="BD39" s="623"/>
      <c r="BE39" s="623"/>
      <c r="BF39" s="623"/>
    </row>
    <row r="40" spans="2:58" s="27" customFormat="1" ht="24" customHeight="1" thickTop="1" x14ac:dyDescent="0.3">
      <c r="B40" s="93" t="s">
        <v>152</v>
      </c>
      <c r="C40" s="55"/>
      <c r="D40" s="54"/>
      <c r="E40" s="54"/>
      <c r="F40" s="54"/>
      <c r="G40" s="54"/>
      <c r="H40" s="55"/>
      <c r="I40" s="55"/>
      <c r="J40" s="55"/>
      <c r="K40" s="55"/>
      <c r="L40" s="55"/>
      <c r="M40" s="55"/>
      <c r="N40" s="55"/>
      <c r="O40" s="55"/>
      <c r="P40" s="55"/>
      <c r="Q40" s="55"/>
      <c r="R40" s="55"/>
      <c r="S40" s="55"/>
      <c r="T40" s="55"/>
      <c r="U40" s="55"/>
      <c r="V40" s="55"/>
      <c r="W40" s="55"/>
      <c r="X40" s="55"/>
      <c r="AC40" s="52"/>
      <c r="AN40" s="53"/>
      <c r="AO40" s="53"/>
    </row>
    <row r="41" spans="2:58" s="27" customFormat="1" ht="20.25" customHeight="1" x14ac:dyDescent="0.2">
      <c r="B41" s="451" t="s">
        <v>48</v>
      </c>
      <c r="C41" s="452"/>
      <c r="D41" s="452"/>
      <c r="E41" s="452"/>
      <c r="F41" s="452"/>
      <c r="G41" s="452"/>
      <c r="H41" s="452"/>
      <c r="I41" s="452"/>
      <c r="J41" s="461">
        <f>作業所!B3</f>
        <v>0</v>
      </c>
      <c r="K41" s="462"/>
      <c r="L41" s="462"/>
      <c r="M41" s="462"/>
      <c r="N41" s="462"/>
      <c r="O41" s="462"/>
      <c r="P41" s="462"/>
      <c r="Q41" s="462"/>
      <c r="R41" s="462"/>
      <c r="S41" s="462"/>
      <c r="T41" s="462"/>
      <c r="U41" s="462"/>
      <c r="V41" s="462"/>
      <c r="W41" s="462"/>
      <c r="X41" s="463"/>
      <c r="Y41" s="451" t="s">
        <v>46</v>
      </c>
      <c r="Z41" s="452"/>
      <c r="AA41" s="452"/>
      <c r="AB41" s="452"/>
      <c r="AC41" s="453"/>
      <c r="AD41" s="467">
        <f>作業所!B4</f>
        <v>0</v>
      </c>
      <c r="AE41" s="468"/>
      <c r="AF41" s="468"/>
      <c r="AG41" s="468"/>
      <c r="AH41" s="468"/>
      <c r="AI41" s="468"/>
      <c r="AJ41" s="468"/>
      <c r="AK41" s="468"/>
      <c r="AL41" s="468"/>
      <c r="AM41" s="468"/>
      <c r="AN41" s="468"/>
      <c r="AO41" s="469"/>
    </row>
    <row r="42" spans="2:58" s="27" customFormat="1" ht="20.25" customHeight="1" x14ac:dyDescent="0.2">
      <c r="B42" s="460" t="s">
        <v>77</v>
      </c>
      <c r="C42" s="460"/>
      <c r="D42" s="460"/>
      <c r="E42" s="460"/>
      <c r="F42" s="460"/>
      <c r="G42" s="460"/>
      <c r="H42" s="460"/>
      <c r="I42" s="460"/>
      <c r="J42" s="464">
        <f>寿経理!B5</f>
        <v>0</v>
      </c>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5"/>
      <c r="AO42" s="466"/>
    </row>
    <row r="43" spans="2:58" s="27" customFormat="1" ht="11.25" customHeight="1" x14ac:dyDescent="0.2">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row>
    <row r="44" spans="2:58" ht="18.75" customHeight="1" x14ac:dyDescent="0.2">
      <c r="X44" s="27"/>
      <c r="Y44" s="27"/>
      <c r="Z44" s="86"/>
      <c r="AA44" s="448" t="s">
        <v>151</v>
      </c>
      <c r="AB44" s="449"/>
      <c r="AC44" s="449"/>
      <c r="AD44" s="449"/>
      <c r="AE44" s="450"/>
      <c r="AF44" s="448" t="s">
        <v>150</v>
      </c>
      <c r="AG44" s="449"/>
      <c r="AH44" s="449"/>
      <c r="AI44" s="449"/>
      <c r="AJ44" s="450"/>
      <c r="AK44" s="448" t="s">
        <v>149</v>
      </c>
      <c r="AL44" s="449"/>
      <c r="AM44" s="449"/>
      <c r="AN44" s="449"/>
      <c r="AO44" s="450"/>
    </row>
    <row r="45" spans="2:58" ht="19.649999999999999" customHeight="1" x14ac:dyDescent="0.2">
      <c r="X45" s="27"/>
      <c r="Y45" s="27"/>
      <c r="Z45" s="86"/>
      <c r="AA45" s="451"/>
      <c r="AB45" s="452"/>
      <c r="AC45" s="452"/>
      <c r="AD45" s="452"/>
      <c r="AE45" s="453"/>
      <c r="AF45" s="451"/>
      <c r="AG45" s="452"/>
      <c r="AH45" s="452"/>
      <c r="AI45" s="452"/>
      <c r="AJ45" s="453"/>
      <c r="AK45" s="451"/>
      <c r="AL45" s="452"/>
      <c r="AM45" s="452"/>
      <c r="AN45" s="452"/>
      <c r="AO45" s="453"/>
    </row>
    <row r="46" spans="2:58" ht="19.649999999999999" customHeight="1" x14ac:dyDescent="0.2">
      <c r="X46" s="27"/>
      <c r="Y46" s="27"/>
      <c r="Z46" s="86"/>
      <c r="AA46" s="454"/>
      <c r="AB46" s="455"/>
      <c r="AC46" s="455"/>
      <c r="AD46" s="455"/>
      <c r="AE46" s="456"/>
      <c r="AF46" s="454"/>
      <c r="AG46" s="455"/>
      <c r="AH46" s="455"/>
      <c r="AI46" s="455"/>
      <c r="AJ46" s="456"/>
      <c r="AK46" s="454"/>
      <c r="AL46" s="455"/>
      <c r="AM46" s="455"/>
      <c r="AN46" s="455"/>
      <c r="AO46" s="456"/>
    </row>
    <row r="47" spans="2:58" ht="9.75" customHeight="1" x14ac:dyDescent="0.2">
      <c r="X47" s="27"/>
      <c r="Y47" s="27"/>
      <c r="Z47" s="86"/>
      <c r="AA47" s="457"/>
      <c r="AB47" s="458"/>
      <c r="AC47" s="458"/>
      <c r="AD47" s="458"/>
      <c r="AE47" s="459"/>
      <c r="AF47" s="457"/>
      <c r="AG47" s="458"/>
      <c r="AH47" s="458"/>
      <c r="AI47" s="458"/>
      <c r="AJ47" s="459"/>
      <c r="AK47" s="457"/>
      <c r="AL47" s="458"/>
      <c r="AM47" s="458"/>
      <c r="AN47" s="458"/>
      <c r="AO47" s="459"/>
    </row>
    <row r="48" spans="2:58" ht="31.5" customHeight="1" x14ac:dyDescent="0.2"/>
  </sheetData>
  <sheetProtection algorithmName="SHA-512" hashValue="jKQIaLd41vDcsE0y/XT0ywq/ASAM0D/S/Dvxd49rRV/ldrdyUjA0sWGuzrviK+O6AvtwtkdY60cscoY3bGteWQ==" saltValue="wVK9dx0MXI6kL7GIrJDKaA==" spinCount="100000" sheet="1" objects="1" scenarios="1" selectLockedCells="1"/>
  <mergeCells count="229">
    <mergeCell ref="BL13:BP13"/>
    <mergeCell ref="B19:L19"/>
    <mergeCell ref="M19:AO19"/>
    <mergeCell ref="B12:E12"/>
    <mergeCell ref="F12:J12"/>
    <mergeCell ref="K12:P12"/>
    <mergeCell ref="X12:AB12"/>
    <mergeCell ref="N17:Q17"/>
    <mergeCell ref="R17:AO17"/>
    <mergeCell ref="B16:E16"/>
    <mergeCell ref="F16:H16"/>
    <mergeCell ref="I16:J16"/>
    <mergeCell ref="K16:M16"/>
    <mergeCell ref="N16:Q16"/>
    <mergeCell ref="R16:AO16"/>
    <mergeCell ref="B17:E17"/>
    <mergeCell ref="J34:M34"/>
    <mergeCell ref="N34:O34"/>
    <mergeCell ref="Q34:R34"/>
    <mergeCell ref="Y34:Z34"/>
    <mergeCell ref="AB34:AC34"/>
    <mergeCell ref="AM29:AN29"/>
    <mergeCell ref="AB29:AL29"/>
    <mergeCell ref="AB28:AL28"/>
    <mergeCell ref="AH30:AO30"/>
    <mergeCell ref="J32:M32"/>
    <mergeCell ref="N32:O32"/>
    <mergeCell ref="L31:M31"/>
    <mergeCell ref="O31:P31"/>
    <mergeCell ref="B30:K30"/>
    <mergeCell ref="B29:K29"/>
    <mergeCell ref="J33:M33"/>
    <mergeCell ref="N33:O33"/>
    <mergeCell ref="S32:X32"/>
    <mergeCell ref="S33:X33"/>
    <mergeCell ref="S34:X34"/>
    <mergeCell ref="S35:X35"/>
    <mergeCell ref="Y33:Z33"/>
    <mergeCell ref="AB33:AC33"/>
    <mergeCell ref="Q31:V31"/>
    <mergeCell ref="W31:X31"/>
    <mergeCell ref="AI35:AO35"/>
    <mergeCell ref="Z31:AA31"/>
    <mergeCell ref="AD31:AL31"/>
    <mergeCell ref="AM31:AN31"/>
    <mergeCell ref="Q33:R33"/>
    <mergeCell ref="AZ39:BF39"/>
    <mergeCell ref="L36:M36"/>
    <mergeCell ref="O36:P36"/>
    <mergeCell ref="Q36:V36"/>
    <mergeCell ref="W36:X36"/>
    <mergeCell ref="Z36:AA36"/>
    <mergeCell ref="AD36:AL36"/>
    <mergeCell ref="AM36:AN36"/>
    <mergeCell ref="AZ37:BB37"/>
    <mergeCell ref="BD37:BF37"/>
    <mergeCell ref="AU37:AY37"/>
    <mergeCell ref="J39:M39"/>
    <mergeCell ref="R39:T39"/>
    <mergeCell ref="AU39:AY39"/>
    <mergeCell ref="AC37:AO37"/>
    <mergeCell ref="AC39:AO39"/>
    <mergeCell ref="J38:M38"/>
    <mergeCell ref="R38:T38"/>
    <mergeCell ref="AU38:AY38"/>
    <mergeCell ref="J37:M37"/>
    <mergeCell ref="R37:T37"/>
    <mergeCell ref="AC38:AO38"/>
    <mergeCell ref="AZ38:BB38"/>
    <mergeCell ref="BD38:BF38"/>
    <mergeCell ref="O29:X29"/>
    <mergeCell ref="O28:X28"/>
    <mergeCell ref="Y28:Z28"/>
    <mergeCell ref="B27:J27"/>
    <mergeCell ref="K27:AO27"/>
    <mergeCell ref="L30:M30"/>
    <mergeCell ref="AM28:AN28"/>
    <mergeCell ref="O25:P25"/>
    <mergeCell ref="L29:M29"/>
    <mergeCell ref="B28:K28"/>
    <mergeCell ref="B24:E26"/>
    <mergeCell ref="F25:G25"/>
    <mergeCell ref="F26:G26"/>
    <mergeCell ref="H26:N26"/>
    <mergeCell ref="O26:P26"/>
    <mergeCell ref="Q26:W26"/>
    <mergeCell ref="Z25:AF25"/>
    <mergeCell ref="Z24:AF24"/>
    <mergeCell ref="AG26:AH26"/>
    <mergeCell ref="AI26:AO26"/>
    <mergeCell ref="Z26:AF26"/>
    <mergeCell ref="Y29:Z29"/>
    <mergeCell ref="AB30:AG30"/>
    <mergeCell ref="Y30:Z30"/>
    <mergeCell ref="B4:E4"/>
    <mergeCell ref="F4:Z4"/>
    <mergeCell ref="AA4:AD4"/>
    <mergeCell ref="AE4:AO4"/>
    <mergeCell ref="B5:E5"/>
    <mergeCell ref="F5:Z5"/>
    <mergeCell ref="AA5:AD5"/>
    <mergeCell ref="AE5:AO5"/>
    <mergeCell ref="R1:S1"/>
    <mergeCell ref="J3:K3"/>
    <mergeCell ref="L3:M3"/>
    <mergeCell ref="AG1:AP1"/>
    <mergeCell ref="AB1:AF1"/>
    <mergeCell ref="X1:AA1"/>
    <mergeCell ref="B1:P1"/>
    <mergeCell ref="T1:W1"/>
    <mergeCell ref="AA3:AE3"/>
    <mergeCell ref="N3:O3"/>
    <mergeCell ref="P3:Q3"/>
    <mergeCell ref="R3:S3"/>
    <mergeCell ref="B3:E3"/>
    <mergeCell ref="F3:G3"/>
    <mergeCell ref="H3:I3"/>
    <mergeCell ref="H24:N24"/>
    <mergeCell ref="Z23:AF23"/>
    <mergeCell ref="B9:E9"/>
    <mergeCell ref="F9:L9"/>
    <mergeCell ref="M9:AO9"/>
    <mergeCell ref="B10:E10"/>
    <mergeCell ref="G10:H10"/>
    <mergeCell ref="Z14:AC14"/>
    <mergeCell ref="AD14:AL14"/>
    <mergeCell ref="AM14:AO14"/>
    <mergeCell ref="B15:E15"/>
    <mergeCell ref="B14:E14"/>
    <mergeCell ref="J10:L10"/>
    <mergeCell ref="M10:AO10"/>
    <mergeCell ref="B11:E11"/>
    <mergeCell ref="G11:S11"/>
    <mergeCell ref="R12:V12"/>
    <mergeCell ref="T11:AO11"/>
    <mergeCell ref="B6:E6"/>
    <mergeCell ref="F6:AB6"/>
    <mergeCell ref="B7:E7"/>
    <mergeCell ref="F7:AB7"/>
    <mergeCell ref="B8:E8"/>
    <mergeCell ref="F8:O8"/>
    <mergeCell ref="P8:S8"/>
    <mergeCell ref="T8:AB8"/>
    <mergeCell ref="AC12:AO12"/>
    <mergeCell ref="AC8:AF8"/>
    <mergeCell ref="AG8:AO8"/>
    <mergeCell ref="Z15:AC15"/>
    <mergeCell ref="AD15:AL15"/>
    <mergeCell ref="AM15:AO15"/>
    <mergeCell ref="AG6:AL7"/>
    <mergeCell ref="AM6:AO7"/>
    <mergeCell ref="AC6:AF7"/>
    <mergeCell ref="AI23:AO23"/>
    <mergeCell ref="H23:N23"/>
    <mergeCell ref="AG23:AH23"/>
    <mergeCell ref="W21:X21"/>
    <mergeCell ref="H22:N22"/>
    <mergeCell ref="X22:Y22"/>
    <mergeCell ref="Z22:AF22"/>
    <mergeCell ref="F17:M17"/>
    <mergeCell ref="O22:P22"/>
    <mergeCell ref="AD21:AG21"/>
    <mergeCell ref="AH21:AO21"/>
    <mergeCell ref="AG22:AH22"/>
    <mergeCell ref="AI22:AO22"/>
    <mergeCell ref="F21:G21"/>
    <mergeCell ref="I21:J21"/>
    <mergeCell ref="K21:N21"/>
    <mergeCell ref="T21:V21"/>
    <mergeCell ref="Q25:W25"/>
    <mergeCell ref="AI25:AO25"/>
    <mergeCell ref="AG24:AH24"/>
    <mergeCell ref="AI24:AO24"/>
    <mergeCell ref="X26:Y26"/>
    <mergeCell ref="Q32:R32"/>
    <mergeCell ref="Y32:Z32"/>
    <mergeCell ref="AB32:AC32"/>
    <mergeCell ref="B21:E21"/>
    <mergeCell ref="B22:E23"/>
    <mergeCell ref="Y21:AB21"/>
    <mergeCell ref="F24:G24"/>
    <mergeCell ref="O24:P24"/>
    <mergeCell ref="Q24:W24"/>
    <mergeCell ref="O23:P23"/>
    <mergeCell ref="Q23:W23"/>
    <mergeCell ref="Q22:W22"/>
    <mergeCell ref="F22:G22"/>
    <mergeCell ref="X23:Y23"/>
    <mergeCell ref="X24:Y24"/>
    <mergeCell ref="F23:G23"/>
    <mergeCell ref="H25:N25"/>
    <mergeCell ref="O30:X30"/>
    <mergeCell ref="L28:M28"/>
    <mergeCell ref="AK44:AO44"/>
    <mergeCell ref="AK45:AO47"/>
    <mergeCell ref="AF44:AJ44"/>
    <mergeCell ref="AF45:AJ47"/>
    <mergeCell ref="AA44:AE44"/>
    <mergeCell ref="AA45:AE47"/>
    <mergeCell ref="B42:I42"/>
    <mergeCell ref="B41:I41"/>
    <mergeCell ref="J41:X41"/>
    <mergeCell ref="Y41:AC41"/>
    <mergeCell ref="J42:AO42"/>
    <mergeCell ref="AD41:AO41"/>
    <mergeCell ref="AF3:AO3"/>
    <mergeCell ref="F14:Y14"/>
    <mergeCell ref="F15:Y15"/>
    <mergeCell ref="B32:I35"/>
    <mergeCell ref="B37:I39"/>
    <mergeCell ref="N37:Q37"/>
    <mergeCell ref="N38:Q38"/>
    <mergeCell ref="N39:Q39"/>
    <mergeCell ref="U37:AB39"/>
    <mergeCell ref="J35:M35"/>
    <mergeCell ref="N35:O35"/>
    <mergeCell ref="Q35:R35"/>
    <mergeCell ref="Y35:Z35"/>
    <mergeCell ref="AB35:AC35"/>
    <mergeCell ref="AD32:AO32"/>
    <mergeCell ref="AD33:AH33"/>
    <mergeCell ref="AI33:AK33"/>
    <mergeCell ref="AM33:AO33"/>
    <mergeCell ref="AD34:AH34"/>
    <mergeCell ref="AI34:AK34"/>
    <mergeCell ref="AM34:AO34"/>
    <mergeCell ref="AD35:AH35"/>
    <mergeCell ref="AG25:AH25"/>
    <mergeCell ref="X25:Y25"/>
  </mergeCells>
  <phoneticPr fontId="1"/>
  <pageMargins left="0.78740157480314965" right="0.19685039370078741" top="0.27559055118110237" bottom="3.937007874015748E-2" header="0.31496062992125984" footer="0.19685039370078741"/>
  <pageSetup paperSize="9" scale="9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91B97-7FB1-4749-B107-E63347DF4CAC}">
  <dimension ref="A1:E61"/>
  <sheetViews>
    <sheetView view="pageBreakPreview" topLeftCell="A31" zoomScaleNormal="100" zoomScaleSheetLayoutView="100" workbookViewId="0">
      <selection activeCell="B23" sqref="B23"/>
    </sheetView>
  </sheetViews>
  <sheetFormatPr defaultRowHeight="13.2" x14ac:dyDescent="0.2"/>
  <cols>
    <col min="1" max="2" width="3" customWidth="1"/>
    <col min="3" max="3" width="80.88671875" customWidth="1"/>
  </cols>
  <sheetData>
    <row r="1" spans="1:5" x14ac:dyDescent="0.2">
      <c r="A1" s="122"/>
      <c r="B1" s="122"/>
      <c r="C1" s="122"/>
    </row>
    <row r="2" spans="1:5" x14ac:dyDescent="0.2">
      <c r="A2" s="122"/>
      <c r="B2" s="122"/>
      <c r="C2" s="122"/>
    </row>
    <row r="3" spans="1:5" x14ac:dyDescent="0.2">
      <c r="A3" s="122"/>
      <c r="B3" s="122"/>
      <c r="C3" s="122"/>
    </row>
    <row r="4" spans="1:5" ht="15.75" customHeight="1" x14ac:dyDescent="0.2">
      <c r="A4" s="129" t="s">
        <v>209</v>
      </c>
      <c r="B4" s="122"/>
      <c r="C4" s="122"/>
    </row>
    <row r="5" spans="1:5" ht="16.2" x14ac:dyDescent="0.2">
      <c r="A5" s="122"/>
      <c r="B5" s="122"/>
      <c r="C5" s="123"/>
    </row>
    <row r="6" spans="1:5" ht="15" x14ac:dyDescent="0.2">
      <c r="A6" s="122"/>
      <c r="B6" s="122"/>
      <c r="C6" s="124"/>
    </row>
    <row r="7" spans="1:5" ht="15" x14ac:dyDescent="0.2">
      <c r="A7" s="122"/>
      <c r="B7" s="122"/>
      <c r="C7" s="124"/>
    </row>
    <row r="8" spans="1:5" ht="16.2" x14ac:dyDescent="0.2">
      <c r="A8" s="122"/>
      <c r="B8" s="122"/>
      <c r="C8" s="125" t="s">
        <v>208</v>
      </c>
    </row>
    <row r="9" spans="1:5" ht="16.2" x14ac:dyDescent="0.2">
      <c r="A9" s="122"/>
      <c r="B9" s="122"/>
      <c r="C9" s="125" t="s">
        <v>206</v>
      </c>
    </row>
    <row r="10" spans="1:5" ht="16.2" x14ac:dyDescent="0.2">
      <c r="A10" s="122"/>
      <c r="B10" s="122"/>
      <c r="C10" s="125" t="s">
        <v>197</v>
      </c>
    </row>
    <row r="11" spans="1:5" ht="16.2" x14ac:dyDescent="0.2">
      <c r="A11" s="122"/>
      <c r="B11" s="122"/>
      <c r="C11" s="125" t="s">
        <v>207</v>
      </c>
    </row>
    <row r="12" spans="1:5" x14ac:dyDescent="0.2">
      <c r="A12" s="122"/>
      <c r="B12" s="122"/>
      <c r="C12" s="126"/>
    </row>
    <row r="13" spans="1:5" ht="15" x14ac:dyDescent="0.2">
      <c r="A13" s="122"/>
      <c r="B13" s="122"/>
      <c r="C13" s="124"/>
      <c r="E13" s="828"/>
    </row>
    <row r="14" spans="1:5" ht="22.5" customHeight="1" x14ac:dyDescent="0.2">
      <c r="A14" s="703" t="s">
        <v>198</v>
      </c>
      <c r="B14" s="703"/>
      <c r="C14" s="703"/>
    </row>
    <row r="15" spans="1:5" x14ac:dyDescent="0.2">
      <c r="A15" s="122"/>
      <c r="B15" s="122"/>
      <c r="C15" s="122"/>
    </row>
    <row r="16" spans="1:5" x14ac:dyDescent="0.2">
      <c r="A16" s="122"/>
      <c r="B16" s="122"/>
      <c r="C16" s="122"/>
    </row>
    <row r="17" spans="1:3" ht="18" customHeight="1" x14ac:dyDescent="0.2">
      <c r="A17" s="704" t="s">
        <v>199</v>
      </c>
      <c r="B17" s="704"/>
      <c r="C17" s="704"/>
    </row>
    <row r="18" spans="1:3" ht="18" customHeight="1" x14ac:dyDescent="0.2">
      <c r="A18" s="705" t="s">
        <v>221</v>
      </c>
      <c r="B18" s="705"/>
      <c r="C18" s="705"/>
    </row>
    <row r="19" spans="1:3" ht="18.75" customHeight="1" x14ac:dyDescent="0.3">
      <c r="A19" s="706" t="s">
        <v>220</v>
      </c>
      <c r="B19" s="706"/>
      <c r="C19" s="706"/>
    </row>
    <row r="20" spans="1:3" ht="18.75" customHeight="1" x14ac:dyDescent="0.3">
      <c r="A20" s="131"/>
      <c r="B20" s="131"/>
      <c r="C20" s="131"/>
    </row>
    <row r="21" spans="1:3" ht="14.4" x14ac:dyDescent="0.2">
      <c r="A21" s="122"/>
      <c r="B21" s="122"/>
      <c r="C21" s="127"/>
    </row>
    <row r="22" spans="1:3" ht="16.2" x14ac:dyDescent="0.2">
      <c r="A22" s="122"/>
      <c r="B22" s="129" t="s">
        <v>219</v>
      </c>
      <c r="C22" s="122"/>
    </row>
    <row r="23" spans="1:3" ht="18" customHeight="1" x14ac:dyDescent="0.2">
      <c r="A23" s="122"/>
      <c r="B23" s="135" t="b">
        <v>0</v>
      </c>
      <c r="C23" s="129" t="s">
        <v>210</v>
      </c>
    </row>
    <row r="24" spans="1:3" ht="9" customHeight="1" x14ac:dyDescent="0.2">
      <c r="A24" s="122"/>
      <c r="B24" s="122"/>
      <c r="C24" s="122"/>
    </row>
    <row r="25" spans="1:3" ht="18" customHeight="1" x14ac:dyDescent="0.2">
      <c r="A25" s="122"/>
      <c r="B25" s="135" t="b">
        <v>0</v>
      </c>
      <c r="C25" s="129" t="s">
        <v>211</v>
      </c>
    </row>
    <row r="26" spans="1:3" ht="18" customHeight="1" x14ac:dyDescent="0.2">
      <c r="A26" s="122"/>
      <c r="B26" s="134"/>
      <c r="C26" s="132" t="s">
        <v>217</v>
      </c>
    </row>
    <row r="27" spans="1:3" ht="9" customHeight="1" x14ac:dyDescent="0.2">
      <c r="A27" s="122"/>
      <c r="B27" s="134"/>
      <c r="C27" s="122"/>
    </row>
    <row r="28" spans="1:3" ht="18" customHeight="1" x14ac:dyDescent="0.2">
      <c r="A28" s="122"/>
      <c r="B28" s="135" t="b">
        <v>0</v>
      </c>
      <c r="C28" s="129" t="s">
        <v>212</v>
      </c>
    </row>
    <row r="29" spans="1:3" ht="18" customHeight="1" x14ac:dyDescent="0.2">
      <c r="A29" s="122"/>
      <c r="B29" s="134"/>
      <c r="C29" s="132" t="s">
        <v>217</v>
      </c>
    </row>
    <row r="30" spans="1:3" ht="9" customHeight="1" x14ac:dyDescent="0.2">
      <c r="A30" s="122"/>
      <c r="B30" s="134"/>
      <c r="C30" s="122"/>
    </row>
    <row r="31" spans="1:3" ht="18" customHeight="1" x14ac:dyDescent="0.2">
      <c r="A31" s="122"/>
      <c r="B31" s="135" t="b">
        <v>0</v>
      </c>
      <c r="C31" s="129" t="s">
        <v>213</v>
      </c>
    </row>
    <row r="32" spans="1:3" ht="18" customHeight="1" x14ac:dyDescent="0.2">
      <c r="A32" s="122"/>
      <c r="B32" s="134"/>
      <c r="C32" s="132" t="s">
        <v>217</v>
      </c>
    </row>
    <row r="33" spans="1:3" ht="9" customHeight="1" x14ac:dyDescent="0.2">
      <c r="A33" s="122"/>
      <c r="B33" s="134"/>
      <c r="C33" s="122"/>
    </row>
    <row r="34" spans="1:3" ht="18" customHeight="1" x14ac:dyDescent="0.2">
      <c r="A34" s="122"/>
      <c r="B34" s="135" t="b">
        <v>0</v>
      </c>
      <c r="C34" s="129" t="s">
        <v>214</v>
      </c>
    </row>
    <row r="35" spans="1:3" ht="9" customHeight="1" x14ac:dyDescent="0.2">
      <c r="A35" s="122"/>
      <c r="B35" s="134"/>
      <c r="C35" s="122"/>
    </row>
    <row r="36" spans="1:3" ht="18" customHeight="1" x14ac:dyDescent="0.2">
      <c r="A36" s="122"/>
      <c r="B36" s="135" t="b">
        <v>0</v>
      </c>
      <c r="C36" s="129" t="s">
        <v>215</v>
      </c>
    </row>
    <row r="37" spans="1:3" ht="9" customHeight="1" x14ac:dyDescent="0.2">
      <c r="A37" s="122"/>
      <c r="B37" s="134"/>
      <c r="C37" s="122"/>
    </row>
    <row r="38" spans="1:3" ht="18" customHeight="1" x14ac:dyDescent="0.2">
      <c r="A38" s="122"/>
      <c r="B38" s="135" t="b">
        <v>0</v>
      </c>
      <c r="C38" s="129" t="s">
        <v>216</v>
      </c>
    </row>
    <row r="39" spans="1:3" ht="18" customHeight="1" x14ac:dyDescent="0.2">
      <c r="A39" s="122"/>
      <c r="B39" s="134"/>
      <c r="C39" s="132" t="s">
        <v>218</v>
      </c>
    </row>
    <row r="40" spans="1:3" ht="16.2" x14ac:dyDescent="0.2">
      <c r="A40" s="122"/>
      <c r="B40" s="122"/>
      <c r="C40" s="128"/>
    </row>
    <row r="41" spans="1:3" ht="14.4" x14ac:dyDescent="0.2">
      <c r="A41" s="122"/>
      <c r="B41" s="122"/>
      <c r="C41" s="127"/>
    </row>
    <row r="42" spans="1:3" ht="14.4" x14ac:dyDescent="0.2">
      <c r="A42" s="122"/>
      <c r="B42" s="122"/>
      <c r="C42" s="127"/>
    </row>
    <row r="43" spans="1:3" ht="16.2" x14ac:dyDescent="0.2">
      <c r="A43" s="122"/>
      <c r="B43" s="122"/>
      <c r="C43" s="130" t="s">
        <v>200</v>
      </c>
    </row>
    <row r="44" spans="1:3" ht="16.2" x14ac:dyDescent="0.2">
      <c r="A44" s="122"/>
      <c r="B44" s="122"/>
      <c r="C44" s="133" t="s">
        <v>201</v>
      </c>
    </row>
    <row r="45" spans="1:3" ht="16.2" x14ac:dyDescent="0.2">
      <c r="A45" s="122"/>
      <c r="B45" s="122"/>
      <c r="C45" s="133" t="s">
        <v>202</v>
      </c>
    </row>
    <row r="46" spans="1:3" ht="16.2" x14ac:dyDescent="0.2">
      <c r="A46" s="122"/>
      <c r="B46" s="122"/>
      <c r="C46" s="133" t="s">
        <v>203</v>
      </c>
    </row>
    <row r="47" spans="1:3" ht="16.2" x14ac:dyDescent="0.2">
      <c r="A47" s="122"/>
      <c r="B47" s="122"/>
      <c r="C47" s="133"/>
    </row>
    <row r="48" spans="1:3" ht="16.2" x14ac:dyDescent="0.2">
      <c r="A48" s="122"/>
      <c r="B48" s="122"/>
      <c r="C48" s="133" t="s">
        <v>204</v>
      </c>
    </row>
    <row r="49" spans="1:3" ht="16.2" x14ac:dyDescent="0.2">
      <c r="A49" s="122"/>
      <c r="B49" s="122"/>
      <c r="C49" s="133" t="s">
        <v>205</v>
      </c>
    </row>
    <row r="50" spans="1:3" ht="14.4" x14ac:dyDescent="0.2">
      <c r="A50" s="122"/>
      <c r="B50" s="122"/>
      <c r="C50" s="127"/>
    </row>
    <row r="51" spans="1:3" x14ac:dyDescent="0.2">
      <c r="A51" s="122"/>
      <c r="B51" s="122"/>
      <c r="C51" s="122"/>
    </row>
    <row r="52" spans="1:3" x14ac:dyDescent="0.2">
      <c r="A52" s="122"/>
      <c r="B52" s="122"/>
      <c r="C52" s="122"/>
    </row>
    <row r="53" spans="1:3" x14ac:dyDescent="0.2">
      <c r="A53" s="122"/>
      <c r="B53" s="122"/>
      <c r="C53" s="122"/>
    </row>
    <row r="54" spans="1:3" x14ac:dyDescent="0.2">
      <c r="A54" s="122"/>
      <c r="B54" s="122"/>
      <c r="C54" s="122"/>
    </row>
    <row r="55" spans="1:3" x14ac:dyDescent="0.2">
      <c r="C55" s="122"/>
    </row>
    <row r="56" spans="1:3" x14ac:dyDescent="0.2">
      <c r="C56" s="122"/>
    </row>
    <row r="61" spans="1:3" ht="13.5" customHeight="1" x14ac:dyDescent="0.2"/>
  </sheetData>
  <sheetProtection algorithmName="SHA-512" hashValue="z7tUii12xyK7xqE3a8JH6io/NDPadyO8AwwVShoQ5P2GxoJjYi2XOdUb65w8iCK7rF6jaHVb8gVOmuWZ/CtUUw==" saltValue="Z6W1OGIsRtC3re4eVUB6yg==" spinCount="100000" sheet="1" objects="1" scenarios="1" selectLockedCells="1"/>
  <mergeCells count="4">
    <mergeCell ref="A14:C14"/>
    <mergeCell ref="A17:C17"/>
    <mergeCell ref="A18:C18"/>
    <mergeCell ref="A19:C19"/>
  </mergeCells>
  <phoneticPr fontId="1"/>
  <pageMargins left="1" right="0.42" top="0.75" bottom="0.38"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322D8-B594-4B01-AF66-7230B5AC43A9}">
  <dimension ref="A1:CV64"/>
  <sheetViews>
    <sheetView zoomScaleNormal="100" workbookViewId="0">
      <selection activeCell="B1" sqref="B1"/>
    </sheetView>
  </sheetViews>
  <sheetFormatPr defaultColWidth="8.88671875" defaultRowHeight="15" x14ac:dyDescent="0.3"/>
  <cols>
    <col min="1" max="1" width="10.109375" style="57" customWidth="1"/>
    <col min="2" max="2" width="4.21875" style="57" customWidth="1"/>
    <col min="3" max="3" width="6.6640625" style="57" customWidth="1"/>
    <col min="4" max="4" width="8.6640625" style="57" customWidth="1"/>
    <col min="5" max="5" width="4.77734375" style="57" customWidth="1"/>
    <col min="6" max="6" width="7.109375" style="57" customWidth="1"/>
    <col min="7" max="7" width="8.77734375" style="57" customWidth="1"/>
    <col min="8" max="8" width="4.6640625" style="57" customWidth="1"/>
    <col min="9" max="9" width="8.44140625" style="57" customWidth="1"/>
    <col min="10" max="10" width="6.109375" style="57" customWidth="1"/>
    <col min="11" max="11" width="4.44140625" style="57" customWidth="1"/>
    <col min="12" max="12" width="8.88671875" style="57" customWidth="1"/>
    <col min="13" max="13" width="9" style="57" customWidth="1"/>
    <col min="14" max="14" width="4.77734375" style="57" customWidth="1"/>
    <col min="15" max="15" width="4.6640625" style="57" customWidth="1"/>
    <col min="16" max="16" width="7.77734375" style="57" customWidth="1"/>
    <col min="17" max="17" width="4.77734375" style="57" customWidth="1"/>
    <col min="18" max="18" width="5.77734375" style="57" customWidth="1"/>
    <col min="19" max="19" width="6" style="57" customWidth="1"/>
    <col min="20" max="20" width="7.77734375" style="57" customWidth="1"/>
    <col min="21" max="21" width="4.6640625" style="57" customWidth="1"/>
    <col min="22" max="22" width="5.6640625" style="57" customWidth="1"/>
    <col min="23" max="23" width="10.6640625" style="57" customWidth="1"/>
    <col min="24" max="24" width="4.6640625" style="57" customWidth="1"/>
    <col min="25" max="16384" width="8.88671875" style="57"/>
  </cols>
  <sheetData>
    <row r="1" spans="1:15" ht="28.35" customHeight="1" x14ac:dyDescent="0.45">
      <c r="A1" s="56" t="s">
        <v>229</v>
      </c>
    </row>
    <row r="2" spans="1:15" ht="38.4" customHeight="1" thickBot="1" x14ac:dyDescent="0.35">
      <c r="A2" s="350" t="s">
        <v>222</v>
      </c>
      <c r="B2" s="350"/>
      <c r="C2" s="350"/>
      <c r="D2" s="350"/>
      <c r="E2" s="350"/>
      <c r="F2" s="350"/>
      <c r="G2" s="350"/>
      <c r="H2" s="350"/>
      <c r="I2" s="350"/>
      <c r="J2" s="350"/>
      <c r="K2" s="350"/>
      <c r="L2" s="351"/>
      <c r="M2" s="351"/>
      <c r="N2" s="351"/>
    </row>
    <row r="3" spans="1:15" ht="15.75" customHeight="1" thickBot="1" x14ac:dyDescent="0.35">
      <c r="A3" s="352" t="s">
        <v>64</v>
      </c>
      <c r="B3" s="353"/>
      <c r="C3" s="353"/>
      <c r="D3" s="353"/>
      <c r="E3" s="744">
        <v>2</v>
      </c>
      <c r="F3" s="770"/>
      <c r="G3" s="58" t="s">
        <v>223</v>
      </c>
    </row>
    <row r="4" spans="1:15" ht="15.75" customHeight="1" thickBot="1" x14ac:dyDescent="0.35">
      <c r="A4" s="354" t="s">
        <v>65</v>
      </c>
      <c r="B4" s="355"/>
      <c r="C4" s="771">
        <v>45748</v>
      </c>
      <c r="D4" s="772"/>
      <c r="E4" s="773"/>
      <c r="F4" s="112" t="s">
        <v>224</v>
      </c>
      <c r="G4" s="58"/>
    </row>
    <row r="5" spans="1:15" ht="15.75" customHeight="1" x14ac:dyDescent="0.3">
      <c r="A5" s="1" t="s">
        <v>6</v>
      </c>
      <c r="B5" s="774" t="s">
        <v>182</v>
      </c>
      <c r="C5" s="775"/>
      <c r="D5" s="775"/>
      <c r="E5" s="775"/>
      <c r="F5" s="775"/>
      <c r="G5" s="775"/>
      <c r="H5" s="776"/>
      <c r="I5" s="356" t="s">
        <v>6</v>
      </c>
      <c r="J5" s="357"/>
      <c r="K5" s="774" t="s">
        <v>163</v>
      </c>
      <c r="L5" s="775"/>
      <c r="M5" s="775"/>
      <c r="N5" s="775"/>
      <c r="O5" s="776"/>
    </row>
    <row r="6" spans="1:15" ht="15.6" thickBot="1" x14ac:dyDescent="0.35">
      <c r="A6" s="2" t="s">
        <v>1</v>
      </c>
      <c r="B6" s="788" t="s">
        <v>162</v>
      </c>
      <c r="C6" s="789"/>
      <c r="D6" s="789"/>
      <c r="E6" s="789"/>
      <c r="F6" s="789"/>
      <c r="G6" s="789"/>
      <c r="H6" s="790"/>
      <c r="I6" s="358" t="s">
        <v>66</v>
      </c>
      <c r="J6" s="359"/>
      <c r="K6" s="788" t="s">
        <v>164</v>
      </c>
      <c r="L6" s="789"/>
      <c r="M6" s="789"/>
      <c r="N6" s="789"/>
      <c r="O6" s="790"/>
    </row>
    <row r="7" spans="1:15" x14ac:dyDescent="0.3">
      <c r="A7" s="1" t="s">
        <v>6</v>
      </c>
      <c r="B7" s="752" t="s">
        <v>166</v>
      </c>
      <c r="C7" s="753"/>
      <c r="D7" s="753"/>
      <c r="E7" s="753"/>
      <c r="F7" s="753"/>
      <c r="G7" s="753"/>
      <c r="H7" s="754"/>
      <c r="I7" s="59"/>
      <c r="J7" s="59"/>
      <c r="K7" s="59"/>
    </row>
    <row r="8" spans="1:15" ht="15.6" thickBot="1" x14ac:dyDescent="0.35">
      <c r="A8" s="2" t="s">
        <v>3</v>
      </c>
      <c r="B8" s="791" t="s">
        <v>165</v>
      </c>
      <c r="C8" s="792"/>
      <c r="D8" s="792"/>
      <c r="E8" s="792"/>
      <c r="F8" s="792"/>
      <c r="G8" s="792"/>
      <c r="H8" s="793"/>
      <c r="I8" s="59"/>
      <c r="J8" s="59"/>
      <c r="K8" s="59"/>
    </row>
    <row r="9" spans="1:15" ht="15.6" thickBot="1" x14ac:dyDescent="0.35">
      <c r="A9" s="3" t="s">
        <v>18</v>
      </c>
      <c r="B9" s="794" t="s">
        <v>167</v>
      </c>
      <c r="C9" s="759"/>
      <c r="D9" s="795"/>
      <c r="E9" s="368"/>
      <c r="F9" s="369"/>
      <c r="G9" s="322"/>
      <c r="H9" s="322"/>
    </row>
    <row r="10" spans="1:15" ht="15.6" thickBot="1" x14ac:dyDescent="0.35">
      <c r="A10" s="4" t="s">
        <v>67</v>
      </c>
      <c r="B10" s="779" t="s">
        <v>168</v>
      </c>
      <c r="C10" s="780"/>
      <c r="D10" s="781"/>
      <c r="E10" s="60"/>
    </row>
    <row r="11" spans="1:15" ht="15.6" thickBot="1" x14ac:dyDescent="0.35">
      <c r="A11" s="61"/>
      <c r="B11" s="62"/>
      <c r="C11" s="62"/>
      <c r="D11" s="62"/>
      <c r="E11" s="63"/>
      <c r="F11" s="64"/>
      <c r="G11" s="59"/>
      <c r="H11" s="59"/>
    </row>
    <row r="12" spans="1:15" ht="15.6" thickBot="1" x14ac:dyDescent="0.35">
      <c r="A12" s="5" t="s">
        <v>26</v>
      </c>
      <c r="B12" s="782" t="s">
        <v>169</v>
      </c>
      <c r="C12" s="783"/>
      <c r="D12" s="109" t="s">
        <v>141</v>
      </c>
      <c r="E12" s="60"/>
    </row>
    <row r="13" spans="1:15" ht="15.6" thickBot="1" x14ac:dyDescent="0.35">
      <c r="A13" s="5" t="s">
        <v>2</v>
      </c>
      <c r="B13" s="746">
        <v>44136</v>
      </c>
      <c r="C13" s="747"/>
      <c r="D13" s="747"/>
      <c r="E13" s="748"/>
      <c r="F13" s="65" t="s">
        <v>194</v>
      </c>
    </row>
    <row r="14" spans="1:15" ht="15.6" thickBot="1" x14ac:dyDescent="0.35">
      <c r="A14" s="61"/>
      <c r="B14" s="66"/>
      <c r="C14" s="66"/>
      <c r="D14" s="66"/>
      <c r="E14" s="63"/>
      <c r="F14" s="64"/>
      <c r="G14" s="59"/>
      <c r="H14" s="59"/>
    </row>
    <row r="15" spans="1:15" ht="15.6" thickBot="1" x14ac:dyDescent="0.35">
      <c r="A15" s="6" t="s">
        <v>68</v>
      </c>
      <c r="B15" s="784" t="s">
        <v>170</v>
      </c>
      <c r="C15" s="785"/>
      <c r="D15" s="786"/>
      <c r="E15" s="60"/>
    </row>
    <row r="16" spans="1:15" x14ac:dyDescent="0.3">
      <c r="A16" s="7" t="s">
        <v>6</v>
      </c>
      <c r="B16" s="752" t="s">
        <v>171</v>
      </c>
      <c r="C16" s="753"/>
      <c r="D16" s="753"/>
      <c r="E16" s="753"/>
      <c r="F16" s="753"/>
      <c r="G16" s="753"/>
      <c r="H16" s="753"/>
      <c r="I16" s="753"/>
      <c r="J16" s="753"/>
      <c r="K16" s="753"/>
      <c r="L16" s="753"/>
      <c r="M16" s="754"/>
    </row>
    <row r="17" spans="1:16" ht="15.6" thickBot="1" x14ac:dyDescent="0.35">
      <c r="A17" s="8" t="s">
        <v>19</v>
      </c>
      <c r="B17" s="755" t="s">
        <v>172</v>
      </c>
      <c r="C17" s="756"/>
      <c r="D17" s="756"/>
      <c r="E17" s="756"/>
      <c r="F17" s="756"/>
      <c r="G17" s="756"/>
      <c r="H17" s="756"/>
      <c r="I17" s="756"/>
      <c r="J17" s="756"/>
      <c r="K17" s="756"/>
      <c r="L17" s="756"/>
      <c r="M17" s="787"/>
    </row>
    <row r="18" spans="1:16" ht="15.6" thickBot="1" x14ac:dyDescent="0.35">
      <c r="A18" s="5" t="s">
        <v>160</v>
      </c>
      <c r="B18" s="117" t="s">
        <v>159</v>
      </c>
      <c r="C18" s="777" t="s">
        <v>175</v>
      </c>
      <c r="D18" s="777"/>
      <c r="E18" s="778"/>
      <c r="F18" s="67"/>
    </row>
    <row r="19" spans="1:16" ht="15.6" thickBot="1" x14ac:dyDescent="0.35">
      <c r="A19" s="5" t="s">
        <v>70</v>
      </c>
      <c r="B19" s="764" t="s">
        <v>173</v>
      </c>
      <c r="C19" s="765"/>
      <c r="D19" s="766"/>
      <c r="E19" s="315" t="s">
        <v>71</v>
      </c>
      <c r="F19" s="316"/>
      <c r="G19" s="736" t="s">
        <v>174</v>
      </c>
      <c r="H19" s="737"/>
      <c r="I19" s="738"/>
      <c r="J19" s="67"/>
      <c r="K19" s="67"/>
    </row>
    <row r="20" spans="1:16" ht="15.6" thickBot="1" x14ac:dyDescent="0.35">
      <c r="A20" s="9" t="s">
        <v>69</v>
      </c>
      <c r="B20" s="761" t="s">
        <v>195</v>
      </c>
      <c r="C20" s="762"/>
      <c r="D20" s="762"/>
      <c r="E20" s="762"/>
      <c r="F20" s="762"/>
      <c r="G20" s="762"/>
      <c r="H20" s="763"/>
    </row>
    <row r="21" spans="1:16" ht="14.25" customHeight="1" thickBot="1" x14ac:dyDescent="0.35">
      <c r="B21" s="67"/>
      <c r="C21" s="67"/>
      <c r="D21" s="67"/>
      <c r="E21" s="67"/>
      <c r="F21" s="67"/>
      <c r="G21" s="67"/>
      <c r="H21" s="67"/>
      <c r="I21" s="67"/>
    </row>
    <row r="22" spans="1:16" x14ac:dyDescent="0.3">
      <c r="A22" s="1" t="s">
        <v>6</v>
      </c>
      <c r="B22" s="767" t="s">
        <v>177</v>
      </c>
      <c r="C22" s="768"/>
      <c r="D22" s="768"/>
      <c r="E22" s="768"/>
      <c r="F22" s="768"/>
      <c r="G22" s="769"/>
      <c r="H22" s="94"/>
      <c r="I22" s="95"/>
      <c r="J22" s="118"/>
      <c r="K22" s="70"/>
      <c r="L22" s="63"/>
      <c r="M22" s="63"/>
      <c r="N22" s="59"/>
      <c r="O22" s="63"/>
    </row>
    <row r="23" spans="1:16" ht="15.6" thickBot="1" x14ac:dyDescent="0.35">
      <c r="A23" s="2" t="s">
        <v>145</v>
      </c>
      <c r="B23" s="759" t="s">
        <v>176</v>
      </c>
      <c r="C23" s="760"/>
      <c r="D23" s="760"/>
      <c r="E23" s="760"/>
      <c r="F23" s="760"/>
      <c r="G23" s="760"/>
      <c r="H23" s="96"/>
      <c r="I23" s="97"/>
      <c r="J23" s="331"/>
      <c r="K23" s="331"/>
      <c r="L23" s="331"/>
      <c r="M23" s="322"/>
      <c r="N23" s="322"/>
      <c r="O23" s="59"/>
      <c r="P23" s="63"/>
    </row>
    <row r="24" spans="1:16" x14ac:dyDescent="0.3">
      <c r="A24" s="110" t="s">
        <v>6</v>
      </c>
      <c r="B24" s="752" t="s">
        <v>178</v>
      </c>
      <c r="C24" s="753"/>
      <c r="D24" s="753"/>
      <c r="E24" s="753"/>
      <c r="F24" s="332" t="s">
        <v>52</v>
      </c>
      <c r="G24" s="68"/>
    </row>
    <row r="25" spans="1:16" ht="15.6" thickBot="1" x14ac:dyDescent="0.35">
      <c r="A25" s="111" t="s">
        <v>72</v>
      </c>
      <c r="B25" s="755" t="s">
        <v>179</v>
      </c>
      <c r="C25" s="756"/>
      <c r="D25" s="756"/>
      <c r="E25" s="756"/>
      <c r="F25" s="333"/>
      <c r="G25" s="69"/>
    </row>
    <row r="26" spans="1:16" ht="15.6" thickBot="1" x14ac:dyDescent="0.35">
      <c r="A26" s="4" t="s">
        <v>73</v>
      </c>
      <c r="B26" s="317" t="s">
        <v>74</v>
      </c>
      <c r="C26" s="317"/>
      <c r="D26" s="318"/>
      <c r="E26" s="141">
        <v>1</v>
      </c>
      <c r="F26" s="67"/>
      <c r="G26" s="67"/>
    </row>
    <row r="27" spans="1:16" ht="15.6" thickBot="1" x14ac:dyDescent="0.35">
      <c r="A27" s="5" t="s">
        <v>75</v>
      </c>
      <c r="B27" s="749" t="s">
        <v>180</v>
      </c>
      <c r="C27" s="750"/>
      <c r="D27" s="751"/>
      <c r="E27" s="67"/>
      <c r="F27" s="67"/>
    </row>
    <row r="28" spans="1:16" x14ac:dyDescent="0.3">
      <c r="A28" s="1" t="s">
        <v>6</v>
      </c>
      <c r="B28" s="752" t="s">
        <v>181</v>
      </c>
      <c r="C28" s="753"/>
      <c r="D28" s="753"/>
      <c r="E28" s="753"/>
      <c r="F28" s="753"/>
      <c r="G28" s="753"/>
      <c r="H28" s="754"/>
      <c r="I28" s="64"/>
      <c r="J28" s="70"/>
      <c r="K28" s="67"/>
      <c r="L28" s="67"/>
    </row>
    <row r="29" spans="1:16" ht="15.6" thickBot="1" x14ac:dyDescent="0.35">
      <c r="A29" s="2" t="s">
        <v>21</v>
      </c>
      <c r="B29" s="755" t="s">
        <v>162</v>
      </c>
      <c r="C29" s="756"/>
      <c r="D29" s="756"/>
      <c r="E29" s="756"/>
      <c r="F29" s="756"/>
      <c r="G29" s="757"/>
      <c r="H29" s="758"/>
      <c r="I29" s="322"/>
      <c r="J29" s="322"/>
      <c r="K29" s="67"/>
      <c r="L29" s="67"/>
    </row>
    <row r="30" spans="1:16" ht="15.6" thickBot="1" x14ac:dyDescent="0.35">
      <c r="A30" s="61"/>
      <c r="B30" s="136"/>
      <c r="C30" s="136"/>
      <c r="D30" s="137"/>
      <c r="E30" s="137"/>
      <c r="F30" s="137"/>
      <c r="G30" s="137"/>
      <c r="H30" s="137"/>
      <c r="I30" s="59"/>
      <c r="J30" s="59"/>
      <c r="K30" s="67"/>
      <c r="L30" s="67"/>
    </row>
    <row r="31" spans="1:16" ht="15.6" thickBot="1" x14ac:dyDescent="0.35">
      <c r="A31" s="340" t="s">
        <v>193</v>
      </c>
      <c r="B31" s="341"/>
      <c r="C31" s="342"/>
      <c r="D31" s="736" t="s">
        <v>196</v>
      </c>
      <c r="E31" s="737"/>
      <c r="F31" s="737"/>
      <c r="G31" s="737"/>
      <c r="H31" s="737"/>
      <c r="I31" s="737"/>
      <c r="J31" s="738"/>
      <c r="K31" s="67"/>
      <c r="L31" s="67"/>
    </row>
    <row r="32" spans="1:16" ht="14.25" customHeight="1" thickBot="1" x14ac:dyDescent="0.35"/>
    <row r="33" spans="1:100" ht="15.6" thickBot="1" x14ac:dyDescent="0.35">
      <c r="A33" s="4" t="s">
        <v>85</v>
      </c>
      <c r="B33" s="346" t="s">
        <v>86</v>
      </c>
      <c r="C33" s="346"/>
      <c r="D33" s="346"/>
      <c r="E33" s="347"/>
      <c r="F33" s="141">
        <v>2</v>
      </c>
      <c r="G33" s="67"/>
      <c r="H33" s="67"/>
    </row>
    <row r="34" spans="1:100" ht="15.6" thickBot="1" x14ac:dyDescent="0.35">
      <c r="A34" s="4" t="s">
        <v>87</v>
      </c>
      <c r="B34" s="346" t="s">
        <v>88</v>
      </c>
      <c r="C34" s="346"/>
      <c r="D34" s="347"/>
      <c r="E34" s="142">
        <v>2</v>
      </c>
      <c r="F34" s="12" t="s">
        <v>117</v>
      </c>
      <c r="G34" s="140" t="s">
        <v>169</v>
      </c>
      <c r="H34" s="14" t="s">
        <v>89</v>
      </c>
      <c r="I34" s="744">
        <v>123456</v>
      </c>
      <c r="J34" s="745"/>
      <c r="K34" s="15" t="s">
        <v>90</v>
      </c>
    </row>
    <row r="35" spans="1:100" ht="15.6" thickBot="1" x14ac:dyDescent="0.35">
      <c r="A35" s="5" t="s">
        <v>91</v>
      </c>
      <c r="B35" s="746">
        <v>44136</v>
      </c>
      <c r="C35" s="747"/>
      <c r="D35" s="747"/>
      <c r="E35" s="748"/>
      <c r="F35" s="65" t="s">
        <v>194</v>
      </c>
    </row>
    <row r="36" spans="1:100" x14ac:dyDescent="0.3">
      <c r="A36" s="343" t="s">
        <v>147</v>
      </c>
      <c r="B36" s="337" t="s">
        <v>119</v>
      </c>
      <c r="C36" s="337"/>
      <c r="D36" s="337"/>
      <c r="E36" s="143">
        <v>1</v>
      </c>
      <c r="F36" s="338" t="s">
        <v>120</v>
      </c>
      <c r="G36" s="339"/>
      <c r="H36" s="143"/>
      <c r="I36" s="270" t="s">
        <v>121</v>
      </c>
      <c r="J36" s="271"/>
      <c r="K36" s="144">
        <v>1</v>
      </c>
      <c r="L36" s="270" t="s">
        <v>122</v>
      </c>
      <c r="M36" s="271"/>
      <c r="N36" s="144">
        <v>1</v>
      </c>
      <c r="O36" s="270" t="s">
        <v>123</v>
      </c>
      <c r="P36" s="271"/>
      <c r="Q36" s="272"/>
      <c r="R36" s="144"/>
      <c r="S36" s="242" t="s">
        <v>124</v>
      </c>
      <c r="T36" s="243"/>
      <c r="U36" s="244"/>
      <c r="V36" s="145"/>
    </row>
    <row r="37" spans="1:100" x14ac:dyDescent="0.3">
      <c r="A37" s="344"/>
      <c r="B37" s="248" t="s">
        <v>132</v>
      </c>
      <c r="C37" s="273"/>
      <c r="D37" s="249"/>
      <c r="E37" s="146"/>
      <c r="F37" s="248" t="s">
        <v>126</v>
      </c>
      <c r="G37" s="249"/>
      <c r="H37" s="146">
        <v>1</v>
      </c>
      <c r="I37" s="248" t="s">
        <v>127</v>
      </c>
      <c r="J37" s="249"/>
      <c r="K37" s="147"/>
      <c r="L37" s="248" t="s">
        <v>128</v>
      </c>
      <c r="M37" s="249"/>
      <c r="N37" s="147"/>
      <c r="O37" s="248" t="s">
        <v>129</v>
      </c>
      <c r="P37" s="273"/>
      <c r="Q37" s="249"/>
      <c r="R37" s="147"/>
      <c r="S37" s="245" t="s">
        <v>130</v>
      </c>
      <c r="T37" s="246"/>
      <c r="U37" s="247"/>
      <c r="V37" s="148"/>
    </row>
    <row r="38" spans="1:100" x14ac:dyDescent="0.3">
      <c r="A38" s="345"/>
      <c r="B38" s="274" t="s">
        <v>131</v>
      </c>
      <c r="C38" s="275"/>
      <c r="D38" s="276"/>
      <c r="E38" s="147"/>
      <c r="F38" s="274" t="s">
        <v>133</v>
      </c>
      <c r="G38" s="276"/>
      <c r="H38" s="147"/>
      <c r="I38" s="248" t="s">
        <v>134</v>
      </c>
      <c r="J38" s="273"/>
      <c r="K38" s="147"/>
      <c r="L38" s="248" t="s">
        <v>135</v>
      </c>
      <c r="M38" s="273"/>
      <c r="N38" s="147"/>
      <c r="O38" s="274" t="s">
        <v>136</v>
      </c>
      <c r="P38" s="275"/>
      <c r="Q38" s="276"/>
      <c r="R38" s="147"/>
      <c r="S38" s="239" t="s">
        <v>137</v>
      </c>
      <c r="T38" s="240"/>
      <c r="U38" s="241"/>
      <c r="V38" s="149"/>
    </row>
    <row r="39" spans="1:100" ht="15.6" thickBot="1" x14ac:dyDescent="0.35">
      <c r="A39" s="345"/>
      <c r="B39" s="248" t="s">
        <v>138</v>
      </c>
      <c r="C39" s="273"/>
      <c r="D39" s="273"/>
      <c r="E39" s="147"/>
      <c r="F39" s="248" t="s">
        <v>161</v>
      </c>
      <c r="G39" s="249"/>
      <c r="H39" s="741" t="s">
        <v>183</v>
      </c>
      <c r="I39" s="742"/>
      <c r="J39" s="742"/>
      <c r="K39" s="743"/>
      <c r="L39" s="277"/>
      <c r="M39" s="277"/>
      <c r="N39" s="71"/>
      <c r="O39" s="277"/>
      <c r="P39" s="277"/>
      <c r="Q39" s="277"/>
      <c r="R39" s="71"/>
      <c r="S39" s="71"/>
      <c r="T39" s="269"/>
      <c r="U39" s="269"/>
      <c r="V39" s="72"/>
    </row>
    <row r="40" spans="1:100" ht="15.6" thickBot="1" x14ac:dyDescent="0.35">
      <c r="A40" s="301" t="s">
        <v>144</v>
      </c>
      <c r="B40" s="302"/>
      <c r="C40" s="302"/>
      <c r="D40" s="302"/>
      <c r="E40" s="736" t="s">
        <v>184</v>
      </c>
      <c r="F40" s="737"/>
      <c r="G40" s="737"/>
      <c r="H40" s="737"/>
      <c r="I40" s="737"/>
      <c r="J40" s="737"/>
      <c r="K40" s="737"/>
      <c r="L40" s="737"/>
      <c r="M40" s="738"/>
    </row>
    <row r="41" spans="1:100" ht="14.25" customHeight="1" thickBot="1" x14ac:dyDescent="0.35"/>
    <row r="42" spans="1:100" s="27" customFormat="1" ht="15.9" customHeight="1" x14ac:dyDescent="0.3">
      <c r="A42" s="375" t="s">
        <v>42</v>
      </c>
      <c r="B42" s="376"/>
      <c r="C42" s="377"/>
      <c r="D42" s="150">
        <v>100</v>
      </c>
      <c r="E42" s="24" t="s">
        <v>9</v>
      </c>
      <c r="F42" s="254" t="s">
        <v>10</v>
      </c>
      <c r="G42" s="255"/>
      <c r="H42" s="256"/>
      <c r="I42" s="151">
        <v>20</v>
      </c>
      <c r="J42" s="26" t="s">
        <v>9</v>
      </c>
      <c r="K42" s="254" t="s">
        <v>44</v>
      </c>
      <c r="L42" s="255"/>
      <c r="M42" s="255"/>
      <c r="N42" s="739">
        <v>1</v>
      </c>
      <c r="O42" s="740"/>
      <c r="P42" s="26" t="s">
        <v>9</v>
      </c>
      <c r="Q42" s="73"/>
      <c r="R42" s="74"/>
      <c r="S42" s="74"/>
      <c r="T42" s="74"/>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row>
    <row r="43" spans="1:100" s="27" customFormat="1" ht="15.9" customHeight="1" thickBot="1" x14ac:dyDescent="0.35">
      <c r="A43" s="381" t="s">
        <v>50</v>
      </c>
      <c r="B43" s="382"/>
      <c r="C43" s="383"/>
      <c r="D43" s="152">
        <v>10</v>
      </c>
      <c r="E43" s="29" t="s">
        <v>9</v>
      </c>
      <c r="F43" s="252" t="s">
        <v>11</v>
      </c>
      <c r="G43" s="253"/>
      <c r="H43" s="253"/>
      <c r="I43" s="152">
        <v>40</v>
      </c>
      <c r="J43" s="29" t="s">
        <v>9</v>
      </c>
      <c r="K43" s="257" t="s">
        <v>45</v>
      </c>
      <c r="L43" s="258"/>
      <c r="M43" s="258"/>
      <c r="N43" s="734">
        <v>1</v>
      </c>
      <c r="O43" s="735"/>
      <c r="P43" s="30" t="s">
        <v>9</v>
      </c>
      <c r="Q43" s="73"/>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row>
    <row r="44" spans="1:100" s="27" customFormat="1" ht="15.9" customHeight="1" thickBot="1" x14ac:dyDescent="0.35">
      <c r="A44" s="378" t="s">
        <v>49</v>
      </c>
      <c r="B44" s="379"/>
      <c r="C44" s="380"/>
      <c r="D44" s="153">
        <v>20</v>
      </c>
      <c r="E44" s="100" t="s">
        <v>9</v>
      </c>
      <c r="F44" s="263" t="s">
        <v>43</v>
      </c>
      <c r="G44" s="264"/>
      <c r="H44" s="265"/>
      <c r="I44" s="154">
        <v>1</v>
      </c>
      <c r="J44" s="32" t="s">
        <v>9</v>
      </c>
      <c r="K44" s="250"/>
      <c r="L44" s="251"/>
      <c r="M44" s="251"/>
      <c r="N44" s="119"/>
      <c r="O44" s="119"/>
      <c r="P44" s="119"/>
      <c r="Q44" s="120"/>
      <c r="R44" s="120"/>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row>
    <row r="45" spans="1:100" ht="14.25" customHeight="1" thickBot="1" x14ac:dyDescent="0.35"/>
    <row r="46" spans="1:100" ht="16.5" customHeight="1" x14ac:dyDescent="0.3">
      <c r="A46" s="384" t="s">
        <v>55</v>
      </c>
      <c r="B46" s="385"/>
      <c r="C46" s="386"/>
      <c r="D46" s="397" t="s">
        <v>12</v>
      </c>
      <c r="E46" s="398"/>
      <c r="F46" s="105" t="s">
        <v>93</v>
      </c>
      <c r="G46" s="113"/>
      <c r="H46" s="730">
        <v>1</v>
      </c>
      <c r="I46" s="731"/>
    </row>
    <row r="47" spans="1:100" ht="16.5" customHeight="1" x14ac:dyDescent="0.3">
      <c r="A47" s="387"/>
      <c r="B47" s="388"/>
      <c r="C47" s="389"/>
      <c r="D47" s="395" t="s">
        <v>13</v>
      </c>
      <c r="E47" s="396"/>
      <c r="F47" s="107" t="s">
        <v>93</v>
      </c>
      <c r="G47" s="114"/>
      <c r="H47" s="732">
        <v>1</v>
      </c>
      <c r="I47" s="723"/>
    </row>
    <row r="48" spans="1:100" ht="16.5" customHeight="1" x14ac:dyDescent="0.3">
      <c r="A48" s="387"/>
      <c r="B48" s="388"/>
      <c r="C48" s="389"/>
      <c r="D48" s="395" t="s">
        <v>14</v>
      </c>
      <c r="E48" s="396"/>
      <c r="F48" s="107" t="s">
        <v>93</v>
      </c>
      <c r="G48" s="114"/>
      <c r="H48" s="732">
        <v>1</v>
      </c>
      <c r="I48" s="723"/>
    </row>
    <row r="49" spans="1:82" ht="16.5" customHeight="1" thickBot="1" x14ac:dyDescent="0.35">
      <c r="A49" s="390"/>
      <c r="B49" s="391"/>
      <c r="C49" s="392"/>
      <c r="D49" s="393" t="s">
        <v>15</v>
      </c>
      <c r="E49" s="394"/>
      <c r="F49" s="108" t="s">
        <v>93</v>
      </c>
      <c r="G49" s="115"/>
      <c r="H49" s="733">
        <v>1</v>
      </c>
      <c r="I49" s="725"/>
    </row>
    <row r="50" spans="1:82" ht="16.5" customHeight="1" thickBot="1" x14ac:dyDescent="0.35">
      <c r="A50" s="303" t="s">
        <v>47</v>
      </c>
      <c r="B50" s="304"/>
      <c r="C50" s="305"/>
      <c r="D50" s="306" t="s">
        <v>116</v>
      </c>
      <c r="E50" s="306"/>
      <c r="F50" s="306"/>
      <c r="G50" s="726">
        <v>1</v>
      </c>
      <c r="H50" s="727"/>
      <c r="I50" s="728">
        <v>2</v>
      </c>
      <c r="J50" s="729"/>
    </row>
    <row r="51" spans="1:82" ht="16.5" customHeight="1" x14ac:dyDescent="0.3">
      <c r="A51" s="180" t="s">
        <v>17</v>
      </c>
      <c r="B51" s="181"/>
      <c r="C51" s="182"/>
      <c r="D51" s="299" t="s">
        <v>92</v>
      </c>
      <c r="E51" s="299"/>
      <c r="F51" s="300"/>
      <c r="G51" s="722">
        <v>1</v>
      </c>
      <c r="H51" s="723"/>
    </row>
    <row r="52" spans="1:82" ht="16.5" customHeight="1" x14ac:dyDescent="0.3">
      <c r="A52" s="180" t="s">
        <v>16</v>
      </c>
      <c r="B52" s="181"/>
      <c r="C52" s="182"/>
      <c r="D52" s="231" t="s">
        <v>92</v>
      </c>
      <c r="E52" s="231"/>
      <c r="F52" s="232"/>
      <c r="G52" s="722">
        <v>1</v>
      </c>
      <c r="H52" s="723"/>
    </row>
    <row r="53" spans="1:82" ht="16.5" customHeight="1" thickBot="1" x14ac:dyDescent="0.35">
      <c r="A53" s="177" t="s">
        <v>111</v>
      </c>
      <c r="B53" s="178"/>
      <c r="C53" s="179"/>
      <c r="D53" s="235" t="s">
        <v>92</v>
      </c>
      <c r="E53" s="235"/>
      <c r="F53" s="236"/>
      <c r="G53" s="724">
        <v>1</v>
      </c>
      <c r="H53" s="725"/>
    </row>
    <row r="54" spans="1:82" s="27" customFormat="1" ht="15.9" customHeight="1" x14ac:dyDescent="0.3">
      <c r="A54" s="116" t="s">
        <v>103</v>
      </c>
      <c r="B54" s="105"/>
      <c r="C54" s="105"/>
      <c r="D54" s="105"/>
      <c r="E54" s="105"/>
      <c r="F54" s="105"/>
      <c r="G54" s="106"/>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row>
    <row r="55" spans="1:82" s="27" customFormat="1" ht="15.9" customHeight="1" x14ac:dyDescent="0.3">
      <c r="A55" s="183" t="s">
        <v>105</v>
      </c>
      <c r="B55" s="184"/>
      <c r="C55" s="184"/>
      <c r="D55" s="228" t="s">
        <v>148</v>
      </c>
      <c r="E55" s="229"/>
      <c r="F55" s="230"/>
      <c r="G55" s="155">
        <v>1</v>
      </c>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row>
    <row r="56" spans="1:82" s="27" customFormat="1" ht="15.9" customHeight="1" x14ac:dyDescent="0.3">
      <c r="A56" s="187" t="s">
        <v>106</v>
      </c>
      <c r="B56" s="188"/>
      <c r="C56" s="188"/>
      <c r="D56" s="213" t="s">
        <v>148</v>
      </c>
      <c r="E56" s="214"/>
      <c r="F56" s="215"/>
      <c r="G56" s="156">
        <v>2</v>
      </c>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row>
    <row r="57" spans="1:82" s="27" customFormat="1" ht="15.9" customHeight="1" thickBot="1" x14ac:dyDescent="0.35">
      <c r="A57" s="185" t="s">
        <v>107</v>
      </c>
      <c r="B57" s="186"/>
      <c r="C57" s="186"/>
      <c r="D57" s="216" t="s">
        <v>142</v>
      </c>
      <c r="E57" s="217"/>
      <c r="F57" s="218"/>
      <c r="G57" s="157">
        <v>1</v>
      </c>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row>
    <row r="58" spans="1:82" ht="14.25" customHeight="1" thickBot="1" x14ac:dyDescent="0.35"/>
    <row r="59" spans="1:82" s="27" customFormat="1" ht="15.9" customHeight="1" x14ac:dyDescent="0.3">
      <c r="A59" s="189" t="s">
        <v>154</v>
      </c>
      <c r="B59" s="190"/>
      <c r="C59" s="191"/>
      <c r="D59" s="102" t="s">
        <v>139</v>
      </c>
      <c r="E59" s="707">
        <v>1500</v>
      </c>
      <c r="F59" s="708"/>
      <c r="G59" s="101" t="s">
        <v>27</v>
      </c>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row>
    <row r="60" spans="1:82" s="27" customFormat="1" ht="15.9" customHeight="1" x14ac:dyDescent="0.3">
      <c r="A60" s="192"/>
      <c r="B60" s="193"/>
      <c r="C60" s="194"/>
      <c r="D60" s="103" t="s">
        <v>140</v>
      </c>
      <c r="E60" s="709">
        <v>2000</v>
      </c>
      <c r="F60" s="710"/>
      <c r="G60" s="34" t="s">
        <v>27</v>
      </c>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row>
    <row r="61" spans="1:82" s="27" customFormat="1" ht="15.9" customHeight="1" thickBot="1" x14ac:dyDescent="0.35">
      <c r="A61" s="195"/>
      <c r="B61" s="196"/>
      <c r="C61" s="197"/>
      <c r="D61" s="104" t="s">
        <v>24</v>
      </c>
      <c r="E61" s="711">
        <v>1800</v>
      </c>
      <c r="F61" s="712"/>
      <c r="G61" s="36" t="s">
        <v>27</v>
      </c>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row>
    <row r="62" spans="1:82" s="27" customFormat="1" ht="15.9" customHeight="1" x14ac:dyDescent="0.3">
      <c r="A62" s="219" t="s">
        <v>155</v>
      </c>
      <c r="B62" s="220"/>
      <c r="C62" s="221"/>
      <c r="D62" s="713" t="s">
        <v>185</v>
      </c>
      <c r="E62" s="714"/>
      <c r="F62" s="714"/>
      <c r="G62" s="715"/>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row>
    <row r="63" spans="1:82" s="27" customFormat="1" ht="15.9" customHeight="1" x14ac:dyDescent="0.3">
      <c r="A63" s="222"/>
      <c r="B63" s="223"/>
      <c r="C63" s="224"/>
      <c r="D63" s="716" t="s">
        <v>186</v>
      </c>
      <c r="E63" s="717"/>
      <c r="F63" s="717"/>
      <c r="G63" s="718"/>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row>
    <row r="64" spans="1:82" s="27" customFormat="1" ht="15.9" customHeight="1" thickBot="1" x14ac:dyDescent="0.35">
      <c r="A64" s="225"/>
      <c r="B64" s="226"/>
      <c r="C64" s="227"/>
      <c r="D64" s="719" t="s">
        <v>187</v>
      </c>
      <c r="E64" s="720"/>
      <c r="F64" s="720"/>
      <c r="G64" s="721"/>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row>
  </sheetData>
  <sheetProtection algorithmName="SHA-512" hashValue="9fi7gRwyz3pywnZ9VeYEeTlEeLgfIAwCFDTLWo+PEzKmiI5//5/evgYIzl6lHigTwmUu3dfd8xXmpQ3FMG/Z0g==" saltValue="oEiIH6vLid7jhwf2dT0N0g==" spinCount="100000" sheet="1" objects="1" scenarios="1" selectLockedCells="1" selectUnlockedCells="1"/>
  <mergeCells count="119">
    <mergeCell ref="A2:N2"/>
    <mergeCell ref="A3:D3"/>
    <mergeCell ref="E3:F3"/>
    <mergeCell ref="A4:B4"/>
    <mergeCell ref="C4:E4"/>
    <mergeCell ref="B5:H5"/>
    <mergeCell ref="I5:J5"/>
    <mergeCell ref="K5:O5"/>
    <mergeCell ref="C18:E18"/>
    <mergeCell ref="B10:D10"/>
    <mergeCell ref="B12:C12"/>
    <mergeCell ref="B13:E13"/>
    <mergeCell ref="B15:D15"/>
    <mergeCell ref="B16:M16"/>
    <mergeCell ref="B17:M17"/>
    <mergeCell ref="B6:H6"/>
    <mergeCell ref="I6:J6"/>
    <mergeCell ref="K6:O6"/>
    <mergeCell ref="B7:H7"/>
    <mergeCell ref="B8:H8"/>
    <mergeCell ref="B9:D9"/>
    <mergeCell ref="E9:F9"/>
    <mergeCell ref="G9:H9"/>
    <mergeCell ref="M23:N23"/>
    <mergeCell ref="B24:E24"/>
    <mergeCell ref="F24:F25"/>
    <mergeCell ref="B25:E25"/>
    <mergeCell ref="B20:H20"/>
    <mergeCell ref="B19:D19"/>
    <mergeCell ref="E19:F19"/>
    <mergeCell ref="G19:I19"/>
    <mergeCell ref="B22:G22"/>
    <mergeCell ref="B26:D26"/>
    <mergeCell ref="B27:D27"/>
    <mergeCell ref="B28:H28"/>
    <mergeCell ref="B29:H29"/>
    <mergeCell ref="I29:J29"/>
    <mergeCell ref="B23:G23"/>
    <mergeCell ref="J23:L23"/>
    <mergeCell ref="A31:C31"/>
    <mergeCell ref="D31:J31"/>
    <mergeCell ref="B33:E33"/>
    <mergeCell ref="B34:D34"/>
    <mergeCell ref="I34:J34"/>
    <mergeCell ref="B35:E35"/>
    <mergeCell ref="A36:A39"/>
    <mergeCell ref="B36:D36"/>
    <mergeCell ref="F36:G36"/>
    <mergeCell ref="I36:J36"/>
    <mergeCell ref="B38:D38"/>
    <mergeCell ref="F38:G38"/>
    <mergeCell ref="I38:J38"/>
    <mergeCell ref="L36:M36"/>
    <mergeCell ref="O36:Q36"/>
    <mergeCell ref="S36:U36"/>
    <mergeCell ref="B37:D37"/>
    <mergeCell ref="F37:G37"/>
    <mergeCell ref="I37:J37"/>
    <mergeCell ref="L37:M37"/>
    <mergeCell ref="O37:Q37"/>
    <mergeCell ref="S37:U37"/>
    <mergeCell ref="L38:M38"/>
    <mergeCell ref="O38:Q38"/>
    <mergeCell ref="S38:U38"/>
    <mergeCell ref="B39:D39"/>
    <mergeCell ref="F39:G39"/>
    <mergeCell ref="H39:K39"/>
    <mergeCell ref="L39:M39"/>
    <mergeCell ref="O39:Q39"/>
    <mergeCell ref="T39:U39"/>
    <mergeCell ref="A43:C43"/>
    <mergeCell ref="F43:H43"/>
    <mergeCell ref="K43:M43"/>
    <mergeCell ref="N43:O43"/>
    <mergeCell ref="A44:C44"/>
    <mergeCell ref="F44:H44"/>
    <mergeCell ref="K44:M44"/>
    <mergeCell ref="A40:D40"/>
    <mergeCell ref="E40:M40"/>
    <mergeCell ref="A42:C42"/>
    <mergeCell ref="F42:H42"/>
    <mergeCell ref="K42:M42"/>
    <mergeCell ref="N42:O42"/>
    <mergeCell ref="I50:J50"/>
    <mergeCell ref="A51:C51"/>
    <mergeCell ref="D51:F51"/>
    <mergeCell ref="G51:H51"/>
    <mergeCell ref="A46:C49"/>
    <mergeCell ref="D46:E46"/>
    <mergeCell ref="H46:I46"/>
    <mergeCell ref="D47:E47"/>
    <mergeCell ref="H47:I47"/>
    <mergeCell ref="D48:E48"/>
    <mergeCell ref="H48:I48"/>
    <mergeCell ref="D49:E49"/>
    <mergeCell ref="H49:I49"/>
    <mergeCell ref="A52:C52"/>
    <mergeCell ref="D52:F52"/>
    <mergeCell ref="G52:H52"/>
    <mergeCell ref="A53:C53"/>
    <mergeCell ref="D53:F53"/>
    <mergeCell ref="G53:H53"/>
    <mergeCell ref="A50:C50"/>
    <mergeCell ref="D50:F50"/>
    <mergeCell ref="G50:H50"/>
    <mergeCell ref="A59:C61"/>
    <mergeCell ref="E59:F59"/>
    <mergeCell ref="E60:F60"/>
    <mergeCell ref="E61:F61"/>
    <mergeCell ref="A62:C64"/>
    <mergeCell ref="D62:G62"/>
    <mergeCell ref="D63:G63"/>
    <mergeCell ref="D64:G64"/>
    <mergeCell ref="A55:C55"/>
    <mergeCell ref="D55:F55"/>
    <mergeCell ref="A56:C56"/>
    <mergeCell ref="D56:F56"/>
    <mergeCell ref="A57:C57"/>
    <mergeCell ref="D57:F57"/>
  </mergeCells>
  <phoneticPr fontId="1"/>
  <dataValidations count="3">
    <dataValidation imeMode="halfAlpha" allowBlank="1" showInputMessage="1" showErrorMessage="1" sqref="O22 J28 C13:C15 D14:D15 G14:H14 A13 G9:H9 G11:H11 J22:J23 A35:C35 E26 H34 K34 E3 F33 E34:F34 D12 B19:E20 B9:B15 C9:D11" xr:uid="{0C0130A3-0B54-493E-AB83-5CD68F0728DD}"/>
    <dataValidation imeMode="hiragana" allowBlank="1" showInputMessage="1" showErrorMessage="1" sqref="M23:N23 B8:C8 B17:C18 K6 B25:C25 B6:C6 G19:G20 I34 I7:K8 B23:C23 B19:D20 B29:C29 B30:H30" xr:uid="{BD0008A4-9892-4EDF-B7E2-9865B44216C1}"/>
    <dataValidation imeMode="fullKatakana" allowBlank="1" showInputMessage="1" showErrorMessage="1" sqref="B24:C24 K5 L22:M22 B7:C7 B16:C16 B22:C22 B28:C28 B5:C5" xr:uid="{64E18FD0-BF9C-49D6-BE79-74AE128B951F}"/>
  </dataValidations>
  <printOptions headings="1" gridLines="1"/>
  <pageMargins left="0.78740157480314965" right="0.78740157480314965" top="0.98425196850393704" bottom="0.98425196850393704" header="0.51181102362204722" footer="0.51181102362204722"/>
  <pageSetup paperSize="9" orientation="landscape" r:id="rId1"/>
  <headerFooter alignWithMargins="0"/>
  <ignoredErrors>
    <ignoredError sqref="B2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6DC51-5D87-4268-AE60-309CAE5DFA99}">
  <dimension ref="B1:BF48"/>
  <sheetViews>
    <sheetView showGridLines="0" showZeros="0" view="pageBreakPreview" zoomScaleNormal="100" zoomScaleSheetLayoutView="100" workbookViewId="0"/>
  </sheetViews>
  <sheetFormatPr defaultColWidth="2.109375" defaultRowHeight="15" x14ac:dyDescent="0.2"/>
  <cols>
    <col min="1" max="1" width="2.109375" style="38"/>
    <col min="2" max="29" width="2.109375" style="38" customWidth="1"/>
    <col min="30" max="33" width="2.33203125" style="38" customWidth="1"/>
    <col min="34" max="40" width="2.109375" style="38" customWidth="1"/>
    <col min="41" max="41" width="2.21875" style="38" customWidth="1"/>
    <col min="42" max="42" width="1.6640625" style="38" customWidth="1"/>
    <col min="43" max="16384" width="2.109375" style="38"/>
  </cols>
  <sheetData>
    <row r="1" spans="2:54" ht="21.9" customHeight="1" x14ac:dyDescent="0.5">
      <c r="B1" s="586" t="s">
        <v>225</v>
      </c>
      <c r="C1" s="586"/>
      <c r="D1" s="586"/>
      <c r="E1" s="586"/>
      <c r="F1" s="586"/>
      <c r="G1" s="586"/>
      <c r="H1" s="586"/>
      <c r="I1" s="586"/>
      <c r="J1" s="586"/>
      <c r="K1" s="586"/>
      <c r="L1" s="586"/>
      <c r="M1" s="586"/>
      <c r="N1" s="586"/>
      <c r="O1" s="586"/>
      <c r="P1" s="586"/>
      <c r="Q1" s="37"/>
      <c r="R1" s="565"/>
      <c r="S1" s="565"/>
      <c r="T1" s="810" t="str">
        <f>IF('入力シート (記載例)'!E3=1,"○","")</f>
        <v/>
      </c>
      <c r="U1" s="810"/>
      <c r="V1" s="810"/>
      <c r="W1" s="810"/>
      <c r="X1" s="811" t="str">
        <f>IF('入力シート (記載例)'!E3=2,"○","")</f>
        <v>○</v>
      </c>
      <c r="Y1" s="811"/>
      <c r="Z1" s="811"/>
      <c r="AA1" s="811"/>
      <c r="AB1" s="811" t="str">
        <f>IF('入力シート (記載例)'!E3=3,"○","")</f>
        <v/>
      </c>
      <c r="AC1" s="811"/>
      <c r="AD1" s="811"/>
      <c r="AE1" s="811"/>
      <c r="AF1" s="811"/>
      <c r="AG1" s="566" t="s">
        <v>226</v>
      </c>
      <c r="AH1" s="566"/>
      <c r="AI1" s="566"/>
      <c r="AJ1" s="566"/>
      <c r="AK1" s="566"/>
      <c r="AL1" s="566"/>
      <c r="AM1" s="566"/>
      <c r="AN1" s="566"/>
      <c r="AO1" s="566"/>
      <c r="AP1" s="566"/>
    </row>
    <row r="2" spans="2:54" s="27" customFormat="1" ht="6" customHeight="1" thickBot="1" x14ac:dyDescent="0.25"/>
    <row r="3" spans="2:54" s="27" customFormat="1" ht="22.5" customHeight="1" thickTop="1" thickBot="1" x14ac:dyDescent="0.25">
      <c r="B3" s="522" t="s">
        <v>0</v>
      </c>
      <c r="C3" s="522"/>
      <c r="D3" s="522"/>
      <c r="E3" s="522"/>
      <c r="F3" s="521" t="str">
        <f>IF(寿経理!B4=0,"",IF(LEN(寿経理!B4)&lt;7,"0",LEFT(RIGHT(寿経理!B4,7),1)))</f>
        <v/>
      </c>
      <c r="G3" s="521"/>
      <c r="H3" s="521" t="str">
        <f>IF(寿経理!B4=0,"",IF(LEN(寿経理!B4)&lt;6,"0",LEFT(RIGHT(寿経理!B4,6),1)))</f>
        <v/>
      </c>
      <c r="I3" s="521"/>
      <c r="J3" s="521" t="str">
        <f>IF(寿経理!B4=0,"",IF(LEN(寿経理!B4)&lt;5,"0",LEFT(RIGHT(寿経理!B4,5),1)))</f>
        <v/>
      </c>
      <c r="K3" s="521"/>
      <c r="L3" s="521" t="str">
        <f>IF(寿経理!B4=0,"",IF(LEN(寿経理!B4)&lt;4,"0",LEFT(RIGHT(寿経理!B4,4),1)))</f>
        <v/>
      </c>
      <c r="M3" s="521"/>
      <c r="N3" s="521" t="str">
        <f>IF(寿経理!B4=0,"",IF(LEN(寿経理!B4)&lt;3,"0",LEFT(RIGHT(寿経理!B4,3),1)))</f>
        <v/>
      </c>
      <c r="O3" s="521"/>
      <c r="P3" s="521" t="str">
        <f>IF(寿経理!B4=0,"",IF(LEN(寿経理!B4)&lt;2,"0",LEFT(RIGHT(寿経理!B4,2),1)))</f>
        <v/>
      </c>
      <c r="Q3" s="521"/>
      <c r="R3" s="521" t="str">
        <f>IF(寿経理!B4=0,"",IF(LEN(寿経理!B4)&lt;1,"0",LEFT(RIGHT(寿経理!B4,1),1)))</f>
        <v/>
      </c>
      <c r="S3" s="521"/>
      <c r="AA3" s="588" t="s">
        <v>76</v>
      </c>
      <c r="AB3" s="589"/>
      <c r="AC3" s="589"/>
      <c r="AD3" s="589"/>
      <c r="AE3" s="590"/>
      <c r="AF3" s="399">
        <f>IF('入力シート (記載例)'!C4="","　　　年　　　月　　　日",'入力シート (記載例)'!C4)</f>
        <v>45748</v>
      </c>
      <c r="AG3" s="399"/>
      <c r="AH3" s="399"/>
      <c r="AI3" s="399"/>
      <c r="AJ3" s="399"/>
      <c r="AK3" s="399"/>
      <c r="AL3" s="399"/>
      <c r="AM3" s="399"/>
      <c r="AN3" s="399"/>
      <c r="AO3" s="400"/>
    </row>
    <row r="4" spans="2:54" s="27" customFormat="1" ht="16.5" customHeight="1" thickTop="1" x14ac:dyDescent="0.2">
      <c r="B4" s="550" t="s">
        <v>6</v>
      </c>
      <c r="C4" s="551"/>
      <c r="D4" s="551"/>
      <c r="E4" s="551"/>
      <c r="F4" s="552" t="str">
        <f>'入力シート (記載例)'!B5</f>
        <v>マルマルマルケンセツカブシキガイシャ</v>
      </c>
      <c r="G4" s="553"/>
      <c r="H4" s="553"/>
      <c r="I4" s="553"/>
      <c r="J4" s="553"/>
      <c r="K4" s="553"/>
      <c r="L4" s="553"/>
      <c r="M4" s="553"/>
      <c r="N4" s="553"/>
      <c r="O4" s="553"/>
      <c r="P4" s="553"/>
      <c r="Q4" s="553"/>
      <c r="R4" s="553"/>
      <c r="S4" s="553"/>
      <c r="T4" s="553"/>
      <c r="U4" s="553"/>
      <c r="V4" s="553"/>
      <c r="W4" s="553"/>
      <c r="X4" s="553"/>
      <c r="Y4" s="553"/>
      <c r="Z4" s="554"/>
      <c r="AA4" s="526" t="s">
        <v>6</v>
      </c>
      <c r="AB4" s="527"/>
      <c r="AC4" s="527"/>
      <c r="AD4" s="528"/>
      <c r="AE4" s="555" t="str">
        <f>'入力シート (記載例)'!K5</f>
        <v>フクシマエイギョウショ</v>
      </c>
      <c r="AF4" s="555"/>
      <c r="AG4" s="555"/>
      <c r="AH4" s="555"/>
      <c r="AI4" s="555"/>
      <c r="AJ4" s="555"/>
      <c r="AK4" s="555"/>
      <c r="AL4" s="555"/>
      <c r="AM4" s="555"/>
      <c r="AN4" s="555"/>
      <c r="AO4" s="556"/>
    </row>
    <row r="5" spans="2:54" s="27" customFormat="1" ht="22.5" customHeight="1" x14ac:dyDescent="0.2">
      <c r="B5" s="507" t="s">
        <v>1</v>
      </c>
      <c r="C5" s="508"/>
      <c r="D5" s="508"/>
      <c r="E5" s="508"/>
      <c r="F5" s="557" t="str">
        <f>'入力シート (記載例)'!B6</f>
        <v>●●●建設株式会社</v>
      </c>
      <c r="G5" s="558"/>
      <c r="H5" s="558"/>
      <c r="I5" s="558"/>
      <c r="J5" s="558"/>
      <c r="K5" s="558"/>
      <c r="L5" s="558"/>
      <c r="M5" s="558"/>
      <c r="N5" s="558"/>
      <c r="O5" s="558"/>
      <c r="P5" s="558"/>
      <c r="Q5" s="558"/>
      <c r="R5" s="558"/>
      <c r="S5" s="558"/>
      <c r="T5" s="558"/>
      <c r="U5" s="558"/>
      <c r="V5" s="558"/>
      <c r="W5" s="558"/>
      <c r="X5" s="558"/>
      <c r="Y5" s="558"/>
      <c r="Z5" s="559"/>
      <c r="AA5" s="560" t="s">
        <v>56</v>
      </c>
      <c r="AB5" s="561"/>
      <c r="AC5" s="561"/>
      <c r="AD5" s="562"/>
      <c r="AE5" s="563" t="str">
        <f>'入力シート (記載例)'!K6</f>
        <v>福島営業所</v>
      </c>
      <c r="AF5" s="563"/>
      <c r="AG5" s="563"/>
      <c r="AH5" s="563"/>
      <c r="AI5" s="563"/>
      <c r="AJ5" s="563"/>
      <c r="AK5" s="563"/>
      <c r="AL5" s="563"/>
      <c r="AM5" s="563"/>
      <c r="AN5" s="563"/>
      <c r="AO5" s="564"/>
    </row>
    <row r="6" spans="2:54" s="27" customFormat="1" ht="16.5" customHeight="1" x14ac:dyDescent="0.2">
      <c r="B6" s="503" t="s">
        <v>6</v>
      </c>
      <c r="C6" s="504"/>
      <c r="D6" s="504"/>
      <c r="E6" s="504"/>
      <c r="F6" s="505" t="str">
        <f>'入力シート (記載例)'!B7</f>
        <v>ダイヒョウトリシマリヤクシャチョウ　フクシマ　タロウ</v>
      </c>
      <c r="G6" s="506"/>
      <c r="H6" s="506"/>
      <c r="I6" s="506"/>
      <c r="J6" s="506"/>
      <c r="K6" s="506"/>
      <c r="L6" s="506"/>
      <c r="M6" s="506"/>
      <c r="N6" s="506"/>
      <c r="O6" s="506"/>
      <c r="P6" s="506"/>
      <c r="Q6" s="506"/>
      <c r="R6" s="506"/>
      <c r="S6" s="506"/>
      <c r="T6" s="506"/>
      <c r="U6" s="506"/>
      <c r="V6" s="506"/>
      <c r="W6" s="506"/>
      <c r="X6" s="506"/>
      <c r="Y6" s="506"/>
      <c r="Z6" s="506"/>
      <c r="AA6" s="506"/>
      <c r="AB6" s="506"/>
      <c r="AC6" s="497" t="s">
        <v>57</v>
      </c>
      <c r="AD6" s="498"/>
      <c r="AE6" s="498"/>
      <c r="AF6" s="499"/>
      <c r="AG6" s="493" t="str">
        <f>'入力シート (記載例)'!B12</f>
        <v>●●</v>
      </c>
      <c r="AH6" s="493"/>
      <c r="AI6" s="493"/>
      <c r="AJ6" s="493"/>
      <c r="AK6" s="493"/>
      <c r="AL6" s="493"/>
      <c r="AM6" s="452" t="s">
        <v>27</v>
      </c>
      <c r="AN6" s="452"/>
      <c r="AO6" s="495"/>
    </row>
    <row r="7" spans="2:54" s="27" customFormat="1" ht="22.5" customHeight="1" x14ac:dyDescent="0.2">
      <c r="B7" s="507" t="s">
        <v>3</v>
      </c>
      <c r="C7" s="508"/>
      <c r="D7" s="508"/>
      <c r="E7" s="508"/>
      <c r="F7" s="509" t="str">
        <f>'入力シート (記載例)'!B8</f>
        <v>代表取締役社長　福島　太郎</v>
      </c>
      <c r="G7" s="510"/>
      <c r="H7" s="510"/>
      <c r="I7" s="510"/>
      <c r="J7" s="510"/>
      <c r="K7" s="510"/>
      <c r="L7" s="510"/>
      <c r="M7" s="510"/>
      <c r="N7" s="510"/>
      <c r="O7" s="510"/>
      <c r="P7" s="510"/>
      <c r="Q7" s="510"/>
      <c r="R7" s="510"/>
      <c r="S7" s="510"/>
      <c r="T7" s="510"/>
      <c r="U7" s="510"/>
      <c r="V7" s="510"/>
      <c r="W7" s="510"/>
      <c r="X7" s="510"/>
      <c r="Y7" s="510"/>
      <c r="Z7" s="510"/>
      <c r="AA7" s="510"/>
      <c r="AB7" s="510"/>
      <c r="AC7" s="500"/>
      <c r="AD7" s="501"/>
      <c r="AE7" s="501"/>
      <c r="AF7" s="502"/>
      <c r="AG7" s="494"/>
      <c r="AH7" s="494"/>
      <c r="AI7" s="494"/>
      <c r="AJ7" s="494"/>
      <c r="AK7" s="494"/>
      <c r="AL7" s="494"/>
      <c r="AM7" s="458"/>
      <c r="AN7" s="458"/>
      <c r="AO7" s="496"/>
    </row>
    <row r="8" spans="2:54" s="27" customFormat="1" ht="22.5" customHeight="1" x14ac:dyDescent="0.2">
      <c r="B8" s="511" t="s">
        <v>58</v>
      </c>
      <c r="C8" s="512"/>
      <c r="D8" s="512"/>
      <c r="E8" s="513"/>
      <c r="F8" s="442" t="str">
        <f>'入力シート (記載例)'!B9</f>
        <v>024-543-0511</v>
      </c>
      <c r="G8" s="443"/>
      <c r="H8" s="443"/>
      <c r="I8" s="443"/>
      <c r="J8" s="443"/>
      <c r="K8" s="443"/>
      <c r="L8" s="443"/>
      <c r="M8" s="443"/>
      <c r="N8" s="443"/>
      <c r="O8" s="443"/>
      <c r="P8" s="514" t="s">
        <v>59</v>
      </c>
      <c r="Q8" s="515"/>
      <c r="R8" s="515"/>
      <c r="S8" s="516"/>
      <c r="T8" s="442" t="str">
        <f>'入力シート (記載例)'!B10</f>
        <v>024-543-0514</v>
      </c>
      <c r="U8" s="443"/>
      <c r="V8" s="443"/>
      <c r="W8" s="443"/>
      <c r="X8" s="443"/>
      <c r="Y8" s="443"/>
      <c r="Z8" s="443"/>
      <c r="AA8" s="443"/>
      <c r="AB8" s="517"/>
      <c r="AC8" s="547" t="s">
        <v>2</v>
      </c>
      <c r="AD8" s="548"/>
      <c r="AE8" s="548"/>
      <c r="AF8" s="549"/>
      <c r="AG8" s="485">
        <f>'入力シート (記載例)'!B13</f>
        <v>44136</v>
      </c>
      <c r="AH8" s="486"/>
      <c r="AI8" s="486"/>
      <c r="AJ8" s="486"/>
      <c r="AK8" s="486"/>
      <c r="AL8" s="486"/>
      <c r="AM8" s="486"/>
      <c r="AN8" s="486"/>
      <c r="AO8" s="487"/>
    </row>
    <row r="9" spans="2:54" s="27" customFormat="1" ht="16.5" customHeight="1" x14ac:dyDescent="0.2">
      <c r="B9" s="503" t="s">
        <v>6</v>
      </c>
      <c r="C9" s="504"/>
      <c r="D9" s="504"/>
      <c r="E9" s="504"/>
      <c r="F9" s="523"/>
      <c r="G9" s="524"/>
      <c r="H9" s="524"/>
      <c r="I9" s="524"/>
      <c r="J9" s="524"/>
      <c r="K9" s="524"/>
      <c r="L9" s="524"/>
      <c r="M9" s="524" t="str">
        <f>'入力シート (記載例)'!B16</f>
        <v>フクシマシイイザカマチヒラノアザシカクシカク８バンチノ１</v>
      </c>
      <c r="N9" s="524"/>
      <c r="O9" s="524"/>
      <c r="P9" s="524"/>
      <c r="Q9" s="524"/>
      <c r="R9" s="524"/>
      <c r="S9" s="524"/>
      <c r="T9" s="524"/>
      <c r="U9" s="524"/>
      <c r="V9" s="524"/>
      <c r="W9" s="524"/>
      <c r="X9" s="524"/>
      <c r="Y9" s="524"/>
      <c r="Z9" s="524"/>
      <c r="AA9" s="524"/>
      <c r="AB9" s="524"/>
      <c r="AC9" s="524"/>
      <c r="AD9" s="524"/>
      <c r="AE9" s="524"/>
      <c r="AF9" s="524"/>
      <c r="AG9" s="524"/>
      <c r="AH9" s="524"/>
      <c r="AI9" s="524"/>
      <c r="AJ9" s="524"/>
      <c r="AK9" s="524"/>
      <c r="AL9" s="524"/>
      <c r="AM9" s="524"/>
      <c r="AN9" s="524"/>
      <c r="AO9" s="525"/>
      <c r="BB9" s="27" t="s">
        <v>98</v>
      </c>
    </row>
    <row r="10" spans="2:54" s="27" customFormat="1" ht="22.5" customHeight="1" x14ac:dyDescent="0.2">
      <c r="B10" s="507" t="s">
        <v>60</v>
      </c>
      <c r="C10" s="508"/>
      <c r="D10" s="508"/>
      <c r="E10" s="508"/>
      <c r="F10" s="138" t="s">
        <v>51</v>
      </c>
      <c r="G10" s="491" t="str">
        <f>LEFT('入力シート (記載例)'!B15,3)</f>
        <v>960</v>
      </c>
      <c r="H10" s="491"/>
      <c r="I10" s="139" t="s">
        <v>54</v>
      </c>
      <c r="J10" s="405" t="str">
        <f>RIGHT('入力シート (記載例)'!B15,4)</f>
        <v>▲▲▲▲</v>
      </c>
      <c r="K10" s="405"/>
      <c r="L10" s="406"/>
      <c r="M10" s="536" t="str">
        <f>'入力シート (記載例)'!B17</f>
        <v>福島市飯坂町平野字◆◆８番地の１</v>
      </c>
      <c r="N10" s="537"/>
      <c r="O10" s="537"/>
      <c r="P10" s="537"/>
      <c r="Q10" s="537"/>
      <c r="R10" s="537"/>
      <c r="S10" s="537"/>
      <c r="T10" s="537"/>
      <c r="U10" s="537"/>
      <c r="V10" s="537"/>
      <c r="W10" s="537"/>
      <c r="X10" s="537"/>
      <c r="Y10" s="537"/>
      <c r="Z10" s="537"/>
      <c r="AA10" s="537"/>
      <c r="AB10" s="537"/>
      <c r="AC10" s="537"/>
      <c r="AD10" s="537"/>
      <c r="AE10" s="537"/>
      <c r="AF10" s="537"/>
      <c r="AG10" s="537"/>
      <c r="AH10" s="537"/>
      <c r="AI10" s="537"/>
      <c r="AJ10" s="537"/>
      <c r="AK10" s="537"/>
      <c r="AL10" s="537"/>
      <c r="AM10" s="537"/>
      <c r="AN10" s="537"/>
      <c r="AO10" s="538"/>
    </row>
    <row r="11" spans="2:54" s="27" customFormat="1" ht="22.5" customHeight="1" x14ac:dyDescent="0.2">
      <c r="B11" s="805" t="s">
        <v>153</v>
      </c>
      <c r="C11" s="806"/>
      <c r="D11" s="806"/>
      <c r="E11" s="806"/>
      <c r="F11" s="158" t="s">
        <v>159</v>
      </c>
      <c r="G11" s="807" t="str">
        <f>'入力シート (記載例)'!C18</f>
        <v>1111111111111</v>
      </c>
      <c r="H11" s="808"/>
      <c r="I11" s="808"/>
      <c r="J11" s="808"/>
      <c r="K11" s="808"/>
      <c r="L11" s="808"/>
      <c r="M11" s="808"/>
      <c r="N11" s="808"/>
      <c r="O11" s="808"/>
      <c r="P11" s="808"/>
      <c r="Q11" s="808"/>
      <c r="R11" s="808"/>
      <c r="S11" s="809"/>
      <c r="T11" s="544"/>
      <c r="U11" s="545"/>
      <c r="V11" s="545"/>
      <c r="W11" s="545"/>
      <c r="X11" s="545"/>
      <c r="Y11" s="545"/>
      <c r="Z11" s="545"/>
      <c r="AA11" s="545"/>
      <c r="AB11" s="545"/>
      <c r="AC11" s="545"/>
      <c r="AD11" s="545"/>
      <c r="AE11" s="545"/>
      <c r="AF11" s="545"/>
      <c r="AG11" s="545"/>
      <c r="AH11" s="545"/>
      <c r="AI11" s="545"/>
      <c r="AJ11" s="545"/>
      <c r="AK11" s="545"/>
      <c r="AL11" s="545"/>
      <c r="AM11" s="545"/>
      <c r="AN11" s="545"/>
      <c r="AO11" s="546"/>
    </row>
    <row r="12" spans="2:54" s="27" customFormat="1" ht="22.5" customHeight="1" thickBot="1" x14ac:dyDescent="0.25">
      <c r="B12" s="798" t="s">
        <v>192</v>
      </c>
      <c r="C12" s="799"/>
      <c r="D12" s="799"/>
      <c r="E12" s="800"/>
      <c r="F12" s="801" t="s">
        <v>188</v>
      </c>
      <c r="G12" s="802"/>
      <c r="H12" s="802"/>
      <c r="I12" s="802"/>
      <c r="J12" s="803"/>
      <c r="K12" s="804" t="str">
        <f>'入力シート (記載例)'!B19</f>
        <v>福島　太郎</v>
      </c>
      <c r="L12" s="804"/>
      <c r="M12" s="804"/>
      <c r="N12" s="804"/>
      <c r="O12" s="804"/>
      <c r="P12" s="804"/>
      <c r="Q12" s="159" t="s">
        <v>189</v>
      </c>
      <c r="R12" s="804" t="str">
        <f>'入力シート (記載例)'!G19</f>
        <v>営業課</v>
      </c>
      <c r="S12" s="804"/>
      <c r="T12" s="804"/>
      <c r="U12" s="804"/>
      <c r="V12" s="804"/>
      <c r="W12" s="160" t="s">
        <v>191</v>
      </c>
      <c r="X12" s="801" t="s">
        <v>69</v>
      </c>
      <c r="Y12" s="802"/>
      <c r="Z12" s="802"/>
      <c r="AA12" s="802"/>
      <c r="AB12" s="803"/>
      <c r="AC12" s="654" t="str">
        <f>'入力シート (記載例)'!B20</f>
        <v>▲▲▲▲@kotobuki-c.co.jp</v>
      </c>
      <c r="AD12" s="690"/>
      <c r="AE12" s="690"/>
      <c r="AF12" s="690"/>
      <c r="AG12" s="690"/>
      <c r="AH12" s="690"/>
      <c r="AI12" s="690"/>
      <c r="AJ12" s="690"/>
      <c r="AK12" s="690"/>
      <c r="AL12" s="690"/>
      <c r="AM12" s="690"/>
      <c r="AN12" s="690"/>
      <c r="AO12" s="691"/>
    </row>
    <row r="13" spans="2:54" s="27" customFormat="1" ht="10.5" customHeight="1" thickTop="1" thickBot="1" x14ac:dyDescent="0.25">
      <c r="B13" s="161"/>
      <c r="C13" s="39"/>
      <c r="D13" s="162"/>
      <c r="E13" s="162"/>
      <c r="F13" s="40"/>
      <c r="G13" s="40"/>
      <c r="H13" s="40"/>
      <c r="I13" s="40"/>
      <c r="J13" s="40"/>
      <c r="K13" s="40"/>
      <c r="L13" s="40"/>
      <c r="M13" s="40"/>
      <c r="N13" s="40"/>
      <c r="O13" s="40"/>
      <c r="P13" s="40"/>
      <c r="Q13" s="40"/>
      <c r="R13" s="40"/>
      <c r="S13" s="40"/>
      <c r="T13" s="40"/>
      <c r="U13" s="40"/>
      <c r="V13" s="40"/>
      <c r="W13" s="41"/>
      <c r="X13" s="41"/>
      <c r="Y13" s="41"/>
      <c r="Z13" s="41"/>
      <c r="AA13" s="42"/>
      <c r="AB13" s="42"/>
      <c r="AC13" s="41"/>
      <c r="AD13" s="42"/>
      <c r="AE13" s="42"/>
      <c r="AF13" s="41"/>
      <c r="AG13" s="41"/>
      <c r="AH13" s="41"/>
      <c r="AI13" s="41"/>
      <c r="AJ13" s="41"/>
      <c r="AK13" s="41"/>
      <c r="AL13" s="41"/>
      <c r="AM13" s="41"/>
      <c r="AN13" s="41"/>
      <c r="AO13" s="41"/>
    </row>
    <row r="14" spans="2:54" s="27" customFormat="1" ht="16.5" customHeight="1" thickTop="1" x14ac:dyDescent="0.2">
      <c r="B14" s="534" t="s">
        <v>6</v>
      </c>
      <c r="C14" s="535"/>
      <c r="D14" s="535"/>
      <c r="E14" s="535"/>
      <c r="F14" s="401" t="str">
        <f>'入力シート (記載例)'!B22</f>
        <v>シカクシカクギンコウ</v>
      </c>
      <c r="G14" s="402"/>
      <c r="H14" s="402"/>
      <c r="I14" s="402"/>
      <c r="J14" s="402"/>
      <c r="K14" s="402"/>
      <c r="L14" s="402"/>
      <c r="M14" s="402"/>
      <c r="N14" s="402"/>
      <c r="O14" s="402"/>
      <c r="P14" s="402"/>
      <c r="Q14" s="402"/>
      <c r="R14" s="402"/>
      <c r="S14" s="402"/>
      <c r="T14" s="402"/>
      <c r="U14" s="402"/>
      <c r="V14" s="402"/>
      <c r="W14" s="402"/>
      <c r="X14" s="402"/>
      <c r="Y14" s="403"/>
      <c r="Z14" s="526" t="s">
        <v>6</v>
      </c>
      <c r="AA14" s="527"/>
      <c r="AB14" s="527"/>
      <c r="AC14" s="528"/>
      <c r="AD14" s="529" t="str">
        <f>'入力シート (記載例)'!B24</f>
        <v>フクシマ</v>
      </c>
      <c r="AE14" s="529"/>
      <c r="AF14" s="529"/>
      <c r="AG14" s="529"/>
      <c r="AH14" s="529"/>
      <c r="AI14" s="529"/>
      <c r="AJ14" s="529"/>
      <c r="AK14" s="529"/>
      <c r="AL14" s="529"/>
      <c r="AM14" s="530"/>
      <c r="AN14" s="530"/>
      <c r="AO14" s="531"/>
    </row>
    <row r="15" spans="2:54" s="27" customFormat="1" ht="22.5" customHeight="1" x14ac:dyDescent="0.2">
      <c r="B15" s="532" t="s">
        <v>61</v>
      </c>
      <c r="C15" s="533"/>
      <c r="D15" s="533"/>
      <c r="E15" s="533"/>
      <c r="F15" s="404" t="str">
        <f>'入力シート (記載例)'!B23</f>
        <v>◆◆銀行</v>
      </c>
      <c r="G15" s="405"/>
      <c r="H15" s="405"/>
      <c r="I15" s="405"/>
      <c r="J15" s="405"/>
      <c r="K15" s="405"/>
      <c r="L15" s="405"/>
      <c r="M15" s="405"/>
      <c r="N15" s="405"/>
      <c r="O15" s="405"/>
      <c r="P15" s="405"/>
      <c r="Q15" s="405"/>
      <c r="R15" s="405"/>
      <c r="S15" s="405"/>
      <c r="T15" s="405"/>
      <c r="U15" s="405"/>
      <c r="V15" s="405"/>
      <c r="W15" s="405"/>
      <c r="X15" s="405"/>
      <c r="Y15" s="406"/>
      <c r="Z15" s="488" t="s">
        <v>62</v>
      </c>
      <c r="AA15" s="489"/>
      <c r="AB15" s="489"/>
      <c r="AC15" s="490"/>
      <c r="AD15" s="491" t="str">
        <f>'入力シート (記載例)'!B25</f>
        <v>福島</v>
      </c>
      <c r="AE15" s="491"/>
      <c r="AF15" s="491"/>
      <c r="AG15" s="491"/>
      <c r="AH15" s="491"/>
      <c r="AI15" s="491"/>
      <c r="AJ15" s="491"/>
      <c r="AK15" s="491"/>
      <c r="AL15" s="491"/>
      <c r="AM15" s="405" t="s">
        <v>63</v>
      </c>
      <c r="AN15" s="405"/>
      <c r="AO15" s="492"/>
    </row>
    <row r="16" spans="2:54" s="27" customFormat="1" ht="16.5" customHeight="1" x14ac:dyDescent="0.2">
      <c r="B16" s="511" t="s">
        <v>25</v>
      </c>
      <c r="C16" s="512"/>
      <c r="D16" s="512"/>
      <c r="E16" s="512"/>
      <c r="F16" s="692" t="str">
        <f>IF('入力シート (記載例)'!E26=1,"○","")</f>
        <v>○</v>
      </c>
      <c r="G16" s="693"/>
      <c r="H16" s="693"/>
      <c r="I16" s="443"/>
      <c r="J16" s="443"/>
      <c r="K16" s="694" t="str">
        <f>IF('入力シート (記載例)'!E26=2,"○","")</f>
        <v/>
      </c>
      <c r="L16" s="694"/>
      <c r="M16" s="695"/>
      <c r="N16" s="696" t="s">
        <v>6</v>
      </c>
      <c r="O16" s="696"/>
      <c r="P16" s="696"/>
      <c r="Q16" s="696"/>
      <c r="R16" s="697" t="str">
        <f>'入力シート (記載例)'!B28</f>
        <v>マルマルマルケンセツ（カ</v>
      </c>
      <c r="S16" s="698"/>
      <c r="T16" s="698"/>
      <c r="U16" s="698"/>
      <c r="V16" s="698"/>
      <c r="W16" s="698"/>
      <c r="X16" s="699"/>
      <c r="Y16" s="699"/>
      <c r="Z16" s="699"/>
      <c r="AA16" s="699"/>
      <c r="AB16" s="698"/>
      <c r="AC16" s="698"/>
      <c r="AD16" s="698"/>
      <c r="AE16" s="698"/>
      <c r="AF16" s="698"/>
      <c r="AG16" s="698"/>
      <c r="AH16" s="698"/>
      <c r="AI16" s="698"/>
      <c r="AJ16" s="698"/>
      <c r="AK16" s="698"/>
      <c r="AL16" s="698"/>
      <c r="AM16" s="698"/>
      <c r="AN16" s="698"/>
      <c r="AO16" s="700"/>
    </row>
    <row r="17" spans="2:42" s="27" customFormat="1" ht="22.5" customHeight="1" thickBot="1" x14ac:dyDescent="0.25">
      <c r="B17" s="701" t="s">
        <v>20</v>
      </c>
      <c r="C17" s="702"/>
      <c r="D17" s="702"/>
      <c r="E17" s="702"/>
      <c r="F17" s="451" t="str">
        <f>'入力シート (記載例)'!B27</f>
        <v>0123456</v>
      </c>
      <c r="G17" s="452"/>
      <c r="H17" s="452"/>
      <c r="I17" s="452"/>
      <c r="J17" s="452"/>
      <c r="K17" s="452"/>
      <c r="L17" s="452"/>
      <c r="M17" s="453"/>
      <c r="N17" s="796" t="s">
        <v>21</v>
      </c>
      <c r="O17" s="796"/>
      <c r="P17" s="796"/>
      <c r="Q17" s="796"/>
      <c r="R17" s="797" t="str">
        <f>'入力シート (記載例)'!B29</f>
        <v>●●●建設株式会社</v>
      </c>
      <c r="S17" s="471"/>
      <c r="T17" s="471"/>
      <c r="U17" s="471"/>
      <c r="V17" s="471"/>
      <c r="W17" s="471"/>
      <c r="X17" s="471"/>
      <c r="Y17" s="471"/>
      <c r="Z17" s="471"/>
      <c r="AA17" s="471"/>
      <c r="AB17" s="471"/>
      <c r="AC17" s="471"/>
      <c r="AD17" s="471"/>
      <c r="AE17" s="471"/>
      <c r="AF17" s="471"/>
      <c r="AG17" s="471"/>
      <c r="AH17" s="471"/>
      <c r="AI17" s="471"/>
      <c r="AJ17" s="471"/>
      <c r="AK17" s="471"/>
      <c r="AL17" s="471"/>
      <c r="AM17" s="471"/>
      <c r="AN17" s="471"/>
      <c r="AO17" s="472"/>
    </row>
    <row r="18" spans="2:42" s="27" customFormat="1" ht="10.5" customHeight="1" thickTop="1" thickBot="1" x14ac:dyDescent="0.25">
      <c r="B18" s="163"/>
      <c r="C18" s="39"/>
      <c r="D18" s="39"/>
      <c r="E18" s="39"/>
      <c r="F18" s="45"/>
      <c r="G18" s="45"/>
      <c r="H18" s="45"/>
      <c r="I18" s="45"/>
      <c r="J18" s="45"/>
      <c r="K18" s="45"/>
      <c r="L18" s="45"/>
      <c r="M18" s="40"/>
      <c r="N18" s="40"/>
      <c r="O18" s="40"/>
      <c r="P18" s="40"/>
      <c r="Q18" s="40"/>
      <c r="R18" s="40"/>
      <c r="S18" s="40"/>
      <c r="T18" s="40"/>
      <c r="U18" s="40"/>
      <c r="V18" s="40"/>
      <c r="W18" s="41"/>
      <c r="X18" s="41"/>
      <c r="Y18" s="41"/>
      <c r="Z18" s="41"/>
      <c r="AA18" s="42"/>
      <c r="AB18" s="42"/>
      <c r="AC18" s="41"/>
      <c r="AD18" s="42"/>
      <c r="AE18" s="42"/>
      <c r="AF18" s="41"/>
      <c r="AG18" s="41"/>
      <c r="AH18" s="41"/>
      <c r="AI18" s="41"/>
      <c r="AJ18" s="41"/>
      <c r="AK18" s="41"/>
      <c r="AL18" s="41"/>
      <c r="AM18" s="41"/>
      <c r="AN18" s="41"/>
      <c r="AO18" s="41"/>
    </row>
    <row r="19" spans="2:42" s="27" customFormat="1" ht="22.5" customHeight="1" thickTop="1" thickBot="1" x14ac:dyDescent="0.25">
      <c r="B19" s="588" t="s">
        <v>190</v>
      </c>
      <c r="C19" s="589"/>
      <c r="D19" s="589"/>
      <c r="E19" s="589"/>
      <c r="F19" s="589"/>
      <c r="G19" s="589"/>
      <c r="H19" s="589"/>
      <c r="I19" s="589"/>
      <c r="J19" s="589"/>
      <c r="K19" s="589"/>
      <c r="L19" s="590"/>
      <c r="M19" s="682" t="str">
        <f>'入力シート (記載例)'!D31</f>
        <v>■■■■@kotobuki-c.co.jp</v>
      </c>
      <c r="N19" s="683"/>
      <c r="O19" s="683"/>
      <c r="P19" s="683"/>
      <c r="Q19" s="683"/>
      <c r="R19" s="683"/>
      <c r="S19" s="683"/>
      <c r="T19" s="683"/>
      <c r="U19" s="683"/>
      <c r="V19" s="683"/>
      <c r="W19" s="683"/>
      <c r="X19" s="683"/>
      <c r="Y19" s="683"/>
      <c r="Z19" s="683"/>
      <c r="AA19" s="683"/>
      <c r="AB19" s="683"/>
      <c r="AC19" s="683"/>
      <c r="AD19" s="683"/>
      <c r="AE19" s="683"/>
      <c r="AF19" s="683"/>
      <c r="AG19" s="683"/>
      <c r="AH19" s="683"/>
      <c r="AI19" s="683"/>
      <c r="AJ19" s="683"/>
      <c r="AK19" s="683"/>
      <c r="AL19" s="683"/>
      <c r="AM19" s="683"/>
      <c r="AN19" s="683"/>
      <c r="AO19" s="684"/>
    </row>
    <row r="20" spans="2:42" s="27" customFormat="1" ht="10.5" customHeight="1" thickTop="1" thickBot="1" x14ac:dyDescent="0.25">
      <c r="B20" s="43"/>
      <c r="C20" s="39"/>
      <c r="D20" s="44"/>
      <c r="E20" s="44"/>
      <c r="F20" s="45"/>
      <c r="G20" s="45"/>
      <c r="H20" s="45"/>
      <c r="I20" s="45"/>
      <c r="J20" s="45"/>
      <c r="K20" s="45"/>
      <c r="L20" s="40"/>
      <c r="M20" s="40"/>
      <c r="N20" s="40"/>
      <c r="O20" s="40"/>
      <c r="P20" s="40"/>
      <c r="Q20" s="40"/>
      <c r="R20" s="40"/>
      <c r="S20" s="40"/>
      <c r="T20" s="40"/>
      <c r="U20" s="40"/>
      <c r="V20" s="40"/>
      <c r="W20" s="41"/>
      <c r="X20" s="41"/>
      <c r="Y20" s="41"/>
      <c r="Z20" s="41"/>
      <c r="AA20" s="42"/>
      <c r="AB20" s="42"/>
      <c r="AC20" s="41"/>
      <c r="AD20" s="42"/>
      <c r="AE20" s="42"/>
      <c r="AF20" s="41"/>
      <c r="AG20" s="41"/>
      <c r="AH20" s="41"/>
      <c r="AI20" s="41"/>
      <c r="AJ20" s="41"/>
      <c r="AK20" s="41"/>
      <c r="AL20" s="41"/>
      <c r="AM20" s="41"/>
      <c r="AN20" s="41"/>
      <c r="AO20" s="41"/>
    </row>
    <row r="21" spans="2:42" s="27" customFormat="1" ht="22.5" customHeight="1" thickTop="1" x14ac:dyDescent="0.2">
      <c r="B21" s="477" t="s">
        <v>4</v>
      </c>
      <c r="C21" s="478"/>
      <c r="D21" s="478"/>
      <c r="E21" s="478"/>
      <c r="F21" s="579" t="str">
        <f>IF('入力シート (記載例)'!F33=1,"○","")</f>
        <v/>
      </c>
      <c r="G21" s="580"/>
      <c r="H21" s="46" t="s">
        <v>83</v>
      </c>
      <c r="I21" s="581" t="str">
        <f>IF('入力シート (記載例)'!F33=2,"○","")</f>
        <v>○</v>
      </c>
      <c r="J21" s="581"/>
      <c r="K21" s="582" t="s">
        <v>78</v>
      </c>
      <c r="L21" s="583"/>
      <c r="M21" s="583"/>
      <c r="N21" s="584"/>
      <c r="O21" s="46" t="s">
        <v>79</v>
      </c>
      <c r="P21" s="164" t="str">
        <f>IF('入力シート (記載例)'!E34=1,"○","")</f>
        <v/>
      </c>
      <c r="Q21" s="47" t="s">
        <v>80</v>
      </c>
      <c r="R21" s="164" t="str">
        <f>IF('入力シート (記載例)'!E34=2,"○","")</f>
        <v>○</v>
      </c>
      <c r="S21" s="46" t="s">
        <v>81</v>
      </c>
      <c r="T21" s="585" t="str">
        <f>'入力シート (記載例)'!G34</f>
        <v>●●</v>
      </c>
      <c r="U21" s="585"/>
      <c r="V21" s="585"/>
      <c r="W21" s="458" t="s">
        <v>53</v>
      </c>
      <c r="X21" s="458"/>
      <c r="Y21" s="585">
        <f>'入力シート (記載例)'!I34</f>
        <v>123456</v>
      </c>
      <c r="Z21" s="585"/>
      <c r="AA21" s="585"/>
      <c r="AB21" s="585"/>
      <c r="AC21" s="85" t="s">
        <v>82</v>
      </c>
      <c r="AD21" s="573" t="s">
        <v>84</v>
      </c>
      <c r="AE21" s="574"/>
      <c r="AF21" s="574"/>
      <c r="AG21" s="575"/>
      <c r="AH21" s="576">
        <f>'入力シート (記載例)'!B35</f>
        <v>44136</v>
      </c>
      <c r="AI21" s="576"/>
      <c r="AJ21" s="576"/>
      <c r="AK21" s="576"/>
      <c r="AL21" s="576"/>
      <c r="AM21" s="576"/>
      <c r="AN21" s="576"/>
      <c r="AO21" s="577"/>
    </row>
    <row r="22" spans="2:42" s="27" customFormat="1" ht="14.1" customHeight="1" x14ac:dyDescent="0.2">
      <c r="B22" s="479" t="s">
        <v>5</v>
      </c>
      <c r="C22" s="480"/>
      <c r="D22" s="480"/>
      <c r="E22" s="481"/>
      <c r="F22" s="592" t="str">
        <f>IF('入力シート (記載例)'!E36=1,"○","")</f>
        <v>○</v>
      </c>
      <c r="G22" s="569"/>
      <c r="H22" s="541" t="s">
        <v>7</v>
      </c>
      <c r="I22" s="541"/>
      <c r="J22" s="541"/>
      <c r="K22" s="541"/>
      <c r="L22" s="541"/>
      <c r="M22" s="541"/>
      <c r="N22" s="541"/>
      <c r="O22" s="569" t="str">
        <f>IF('入力シート (記載例)'!H36=1,"○","")</f>
        <v/>
      </c>
      <c r="P22" s="569"/>
      <c r="Q22" s="541" t="s">
        <v>32</v>
      </c>
      <c r="R22" s="541"/>
      <c r="S22" s="541"/>
      <c r="T22" s="541"/>
      <c r="U22" s="541"/>
      <c r="V22" s="541"/>
      <c r="W22" s="541"/>
      <c r="X22" s="569" t="str">
        <f>IF('入力シート (記載例)'!K36=1,"○","")</f>
        <v>○</v>
      </c>
      <c r="Y22" s="569"/>
      <c r="Z22" s="541" t="s">
        <v>33</v>
      </c>
      <c r="AA22" s="541"/>
      <c r="AB22" s="541"/>
      <c r="AC22" s="541"/>
      <c r="AD22" s="541"/>
      <c r="AE22" s="541"/>
      <c r="AF22" s="541"/>
      <c r="AG22" s="569" t="str">
        <f>IF('入力シート (記載例)'!N36=1,"○","")</f>
        <v>○</v>
      </c>
      <c r="AH22" s="569"/>
      <c r="AI22" s="541" t="s">
        <v>38</v>
      </c>
      <c r="AJ22" s="541"/>
      <c r="AK22" s="541"/>
      <c r="AL22" s="541"/>
      <c r="AM22" s="541"/>
      <c r="AN22" s="541"/>
      <c r="AO22" s="578"/>
    </row>
    <row r="23" spans="2:42" s="27" customFormat="1" ht="14.1" customHeight="1" x14ac:dyDescent="0.2">
      <c r="B23" s="482"/>
      <c r="C23" s="483"/>
      <c r="D23" s="483"/>
      <c r="E23" s="484"/>
      <c r="F23" s="591" t="str">
        <f>IF('入力シート (記載例)'!R36=1,"○","")</f>
        <v/>
      </c>
      <c r="G23" s="470"/>
      <c r="H23" s="471" t="s">
        <v>28</v>
      </c>
      <c r="I23" s="471"/>
      <c r="J23" s="471"/>
      <c r="K23" s="471"/>
      <c r="L23" s="471"/>
      <c r="M23" s="471"/>
      <c r="N23" s="471"/>
      <c r="O23" s="470" t="str">
        <f>IF('入力シート (記載例)'!V36=1,"○","")</f>
        <v/>
      </c>
      <c r="P23" s="470"/>
      <c r="Q23" s="471" t="s">
        <v>8</v>
      </c>
      <c r="R23" s="471"/>
      <c r="S23" s="471"/>
      <c r="T23" s="471"/>
      <c r="U23" s="471"/>
      <c r="V23" s="471"/>
      <c r="W23" s="471"/>
      <c r="X23" s="470" t="str">
        <f>IF('入力シート (記載例)'!E37,"○","")</f>
        <v/>
      </c>
      <c r="Y23" s="470"/>
      <c r="Z23" s="471" t="s">
        <v>35</v>
      </c>
      <c r="AA23" s="471"/>
      <c r="AB23" s="471"/>
      <c r="AC23" s="471"/>
      <c r="AD23" s="471"/>
      <c r="AE23" s="471"/>
      <c r="AF23" s="471"/>
      <c r="AG23" s="470" t="str">
        <f>IF('入力シート (記載例)'!H37=1,"○","")</f>
        <v>○</v>
      </c>
      <c r="AH23" s="470"/>
      <c r="AI23" s="471" t="s">
        <v>39</v>
      </c>
      <c r="AJ23" s="471"/>
      <c r="AK23" s="471"/>
      <c r="AL23" s="471"/>
      <c r="AM23" s="471"/>
      <c r="AN23" s="471"/>
      <c r="AO23" s="472"/>
    </row>
    <row r="24" spans="2:42" s="27" customFormat="1" ht="14.1" customHeight="1" x14ac:dyDescent="0.2">
      <c r="B24" s="615" t="s">
        <v>118</v>
      </c>
      <c r="C24" s="616"/>
      <c r="D24" s="616"/>
      <c r="E24" s="616"/>
      <c r="F24" s="591" t="str">
        <f>IF('入力シート (記載例)'!K37=1,"○","")</f>
        <v/>
      </c>
      <c r="G24" s="470"/>
      <c r="H24" s="471" t="s">
        <v>29</v>
      </c>
      <c r="I24" s="471"/>
      <c r="J24" s="471"/>
      <c r="K24" s="471"/>
      <c r="L24" s="471"/>
      <c r="M24" s="471"/>
      <c r="N24" s="471"/>
      <c r="O24" s="470" t="str">
        <f>IF('入力シート (記載例)'!N37=1,"○","")</f>
        <v/>
      </c>
      <c r="P24" s="470"/>
      <c r="Q24" s="471" t="s">
        <v>125</v>
      </c>
      <c r="R24" s="471"/>
      <c r="S24" s="471"/>
      <c r="T24" s="471"/>
      <c r="U24" s="471"/>
      <c r="V24" s="471"/>
      <c r="W24" s="471"/>
      <c r="X24" s="470" t="str">
        <f>IF('入力シート (記載例)'!R37=1,"○","")</f>
        <v/>
      </c>
      <c r="Y24" s="470"/>
      <c r="Z24" s="471" t="s">
        <v>34</v>
      </c>
      <c r="AA24" s="471"/>
      <c r="AB24" s="471"/>
      <c r="AC24" s="471"/>
      <c r="AD24" s="471"/>
      <c r="AE24" s="471"/>
      <c r="AF24" s="471"/>
      <c r="AG24" s="470" t="str">
        <f>IF('入力シート (記載例)'!V37=1,"○","")</f>
        <v/>
      </c>
      <c r="AH24" s="470"/>
      <c r="AI24" s="471" t="s">
        <v>40</v>
      </c>
      <c r="AJ24" s="471"/>
      <c r="AK24" s="471"/>
      <c r="AL24" s="471"/>
      <c r="AM24" s="471"/>
      <c r="AN24" s="471"/>
      <c r="AO24" s="472"/>
    </row>
    <row r="25" spans="2:42" s="27" customFormat="1" ht="14.1" customHeight="1" x14ac:dyDescent="0.2">
      <c r="B25" s="617"/>
      <c r="C25" s="618"/>
      <c r="D25" s="618"/>
      <c r="E25" s="618"/>
      <c r="F25" s="591" t="str">
        <f>IF('入力シート (記載例)'!E38=1,"○","")</f>
        <v/>
      </c>
      <c r="G25" s="470"/>
      <c r="H25" s="593" t="s">
        <v>30</v>
      </c>
      <c r="I25" s="593"/>
      <c r="J25" s="593"/>
      <c r="K25" s="593"/>
      <c r="L25" s="593"/>
      <c r="M25" s="593"/>
      <c r="N25" s="593"/>
      <c r="O25" s="470" t="str">
        <f>IF('入力シート (記載例)'!H38=1,"○","")</f>
        <v/>
      </c>
      <c r="P25" s="470"/>
      <c r="Q25" s="471" t="s">
        <v>36</v>
      </c>
      <c r="R25" s="471"/>
      <c r="S25" s="471"/>
      <c r="T25" s="471"/>
      <c r="U25" s="471"/>
      <c r="V25" s="471"/>
      <c r="W25" s="471"/>
      <c r="X25" s="470" t="str">
        <f>IF('入力シート (記載例)'!K38=1,"○","")</f>
        <v/>
      </c>
      <c r="Y25" s="470"/>
      <c r="Z25" s="471" t="s">
        <v>41</v>
      </c>
      <c r="AA25" s="471"/>
      <c r="AB25" s="471"/>
      <c r="AC25" s="471"/>
      <c r="AD25" s="471"/>
      <c r="AE25" s="471"/>
      <c r="AF25" s="471"/>
      <c r="AG25" s="470" t="str">
        <f>IF('入力シート (記載例)'!N38=1,"○","")</f>
        <v/>
      </c>
      <c r="AH25" s="470"/>
      <c r="AI25" s="471" t="s">
        <v>31</v>
      </c>
      <c r="AJ25" s="471"/>
      <c r="AK25" s="471"/>
      <c r="AL25" s="471"/>
      <c r="AM25" s="471"/>
      <c r="AN25" s="471"/>
      <c r="AO25" s="472"/>
    </row>
    <row r="26" spans="2:42" s="27" customFormat="1" ht="14.1" customHeight="1" x14ac:dyDescent="0.2">
      <c r="B26" s="619"/>
      <c r="C26" s="620"/>
      <c r="D26" s="620"/>
      <c r="E26" s="620"/>
      <c r="F26" s="470" t="str">
        <f>IF('入力シート (記載例)'!R38=1,"○","")</f>
        <v/>
      </c>
      <c r="G26" s="470"/>
      <c r="H26" s="471" t="s">
        <v>100</v>
      </c>
      <c r="I26" s="471"/>
      <c r="J26" s="471"/>
      <c r="K26" s="471"/>
      <c r="L26" s="471"/>
      <c r="M26" s="471"/>
      <c r="N26" s="471"/>
      <c r="O26" s="470" t="str">
        <f>IF('入力シート (記載例)'!V38=1,"○","")</f>
        <v/>
      </c>
      <c r="P26" s="470"/>
      <c r="Q26" s="471" t="s">
        <v>37</v>
      </c>
      <c r="R26" s="471"/>
      <c r="S26" s="471"/>
      <c r="T26" s="471"/>
      <c r="U26" s="471"/>
      <c r="V26" s="471"/>
      <c r="W26" s="471"/>
      <c r="X26" s="470" t="str">
        <f>IF('入力シート (記載例)'!E39=1,"○","")</f>
        <v/>
      </c>
      <c r="Y26" s="470"/>
      <c r="Z26" s="593" t="s">
        <v>99</v>
      </c>
      <c r="AA26" s="593"/>
      <c r="AB26" s="593"/>
      <c r="AC26" s="593"/>
      <c r="AD26" s="593"/>
      <c r="AE26" s="593"/>
      <c r="AF26" s="593"/>
      <c r="AG26" s="470"/>
      <c r="AH26" s="470"/>
      <c r="AI26" s="621" t="str">
        <f>'入力シート (記載例)'!H39</f>
        <v>建築工事業</v>
      </c>
      <c r="AJ26" s="621"/>
      <c r="AK26" s="621"/>
      <c r="AL26" s="621"/>
      <c r="AM26" s="621"/>
      <c r="AN26" s="621"/>
      <c r="AO26" s="622"/>
    </row>
    <row r="27" spans="2:42" s="27" customFormat="1" ht="22.5" customHeight="1" thickBot="1" x14ac:dyDescent="0.25">
      <c r="B27" s="604" t="s">
        <v>143</v>
      </c>
      <c r="C27" s="605"/>
      <c r="D27" s="605"/>
      <c r="E27" s="605"/>
      <c r="F27" s="605"/>
      <c r="G27" s="605"/>
      <c r="H27" s="605"/>
      <c r="I27" s="605"/>
      <c r="J27" s="606"/>
      <c r="K27" s="607" t="str">
        <f>'入力シート (記載例)'!E40</f>
        <v>建設コンサルタント</v>
      </c>
      <c r="L27" s="608"/>
      <c r="M27" s="608"/>
      <c r="N27" s="608"/>
      <c r="O27" s="608"/>
      <c r="P27" s="608"/>
      <c r="Q27" s="608"/>
      <c r="R27" s="608"/>
      <c r="S27" s="608"/>
      <c r="T27" s="608"/>
      <c r="U27" s="608"/>
      <c r="V27" s="608"/>
      <c r="W27" s="608"/>
      <c r="X27" s="608"/>
      <c r="Y27" s="608"/>
      <c r="Z27" s="608"/>
      <c r="AA27" s="608"/>
      <c r="AB27" s="608"/>
      <c r="AC27" s="608"/>
      <c r="AD27" s="608"/>
      <c r="AE27" s="608"/>
      <c r="AF27" s="608"/>
      <c r="AG27" s="608"/>
      <c r="AH27" s="608"/>
      <c r="AI27" s="608"/>
      <c r="AJ27" s="608"/>
      <c r="AK27" s="608"/>
      <c r="AL27" s="608"/>
      <c r="AM27" s="608"/>
      <c r="AN27" s="608"/>
      <c r="AO27" s="609"/>
    </row>
    <row r="28" spans="2:42" s="27" customFormat="1" ht="20.25" customHeight="1" x14ac:dyDescent="0.2">
      <c r="B28" s="614" t="s">
        <v>42</v>
      </c>
      <c r="C28" s="600"/>
      <c r="D28" s="600"/>
      <c r="E28" s="600"/>
      <c r="F28" s="600"/>
      <c r="G28" s="600"/>
      <c r="H28" s="600"/>
      <c r="I28" s="600"/>
      <c r="J28" s="600"/>
      <c r="K28" s="601"/>
      <c r="L28" s="596">
        <f>'入力シート (記載例)'!D42</f>
        <v>100</v>
      </c>
      <c r="M28" s="597"/>
      <c r="N28" s="81" t="s">
        <v>9</v>
      </c>
      <c r="O28" s="599" t="s">
        <v>10</v>
      </c>
      <c r="P28" s="600"/>
      <c r="Q28" s="600"/>
      <c r="R28" s="600"/>
      <c r="S28" s="600"/>
      <c r="T28" s="600"/>
      <c r="U28" s="600"/>
      <c r="V28" s="600"/>
      <c r="W28" s="600"/>
      <c r="X28" s="601"/>
      <c r="Y28" s="602">
        <f>'入力シート (記載例)'!I42</f>
        <v>20</v>
      </c>
      <c r="Z28" s="603"/>
      <c r="AA28" s="83" t="s">
        <v>9</v>
      </c>
      <c r="AB28" s="599" t="s">
        <v>44</v>
      </c>
      <c r="AC28" s="600"/>
      <c r="AD28" s="600"/>
      <c r="AE28" s="600"/>
      <c r="AF28" s="600"/>
      <c r="AG28" s="600"/>
      <c r="AH28" s="600"/>
      <c r="AI28" s="600"/>
      <c r="AJ28" s="600"/>
      <c r="AK28" s="600"/>
      <c r="AL28" s="601"/>
      <c r="AM28" s="602">
        <f>'入力シート (記載例)'!N42</f>
        <v>1</v>
      </c>
      <c r="AN28" s="603"/>
      <c r="AO28" s="48" t="s">
        <v>104</v>
      </c>
    </row>
    <row r="29" spans="2:42" s="27" customFormat="1" ht="20.25" customHeight="1" x14ac:dyDescent="0.2">
      <c r="B29" s="679" t="s">
        <v>50</v>
      </c>
      <c r="C29" s="680"/>
      <c r="D29" s="680"/>
      <c r="E29" s="680"/>
      <c r="F29" s="680"/>
      <c r="G29" s="680"/>
      <c r="H29" s="680"/>
      <c r="I29" s="680"/>
      <c r="J29" s="680"/>
      <c r="K29" s="681"/>
      <c r="L29" s="612">
        <f>'入力シート (記載例)'!D43</f>
        <v>10</v>
      </c>
      <c r="M29" s="613"/>
      <c r="N29" s="82" t="s">
        <v>9</v>
      </c>
      <c r="O29" s="598" t="s">
        <v>11</v>
      </c>
      <c r="P29" s="483"/>
      <c r="Q29" s="483"/>
      <c r="R29" s="483"/>
      <c r="S29" s="483"/>
      <c r="T29" s="483"/>
      <c r="U29" s="483"/>
      <c r="V29" s="483"/>
      <c r="W29" s="483"/>
      <c r="X29" s="484"/>
      <c r="Y29" s="612">
        <f>'入力シート (記載例)'!I43</f>
        <v>40</v>
      </c>
      <c r="Z29" s="613"/>
      <c r="AA29" s="84" t="s">
        <v>9</v>
      </c>
      <c r="AB29" s="671" t="s">
        <v>45</v>
      </c>
      <c r="AC29" s="672"/>
      <c r="AD29" s="672"/>
      <c r="AE29" s="672"/>
      <c r="AF29" s="672"/>
      <c r="AG29" s="672"/>
      <c r="AH29" s="672"/>
      <c r="AI29" s="672"/>
      <c r="AJ29" s="672"/>
      <c r="AK29" s="672"/>
      <c r="AL29" s="673"/>
      <c r="AM29" s="669">
        <f>'入力シート (記載例)'!N43</f>
        <v>1</v>
      </c>
      <c r="AN29" s="670"/>
      <c r="AO29" s="90" t="s">
        <v>9</v>
      </c>
    </row>
    <row r="30" spans="2:42" s="27" customFormat="1" ht="20.25" customHeight="1" thickBot="1" x14ac:dyDescent="0.25">
      <c r="B30" s="677" t="s">
        <v>49</v>
      </c>
      <c r="C30" s="595"/>
      <c r="D30" s="595"/>
      <c r="E30" s="595"/>
      <c r="F30" s="595"/>
      <c r="G30" s="595"/>
      <c r="H30" s="595"/>
      <c r="I30" s="595"/>
      <c r="J30" s="595"/>
      <c r="K30" s="678"/>
      <c r="L30" s="610">
        <f>'入力シート (記載例)'!D44</f>
        <v>20</v>
      </c>
      <c r="M30" s="611"/>
      <c r="N30" s="91" t="s">
        <v>9</v>
      </c>
      <c r="O30" s="594" t="s">
        <v>101</v>
      </c>
      <c r="P30" s="595"/>
      <c r="Q30" s="595"/>
      <c r="R30" s="595"/>
      <c r="S30" s="595"/>
      <c r="T30" s="595"/>
      <c r="U30" s="595"/>
      <c r="V30" s="595"/>
      <c r="W30" s="595"/>
      <c r="X30" s="595"/>
      <c r="Y30" s="653">
        <f>'入力シート (記載例)'!I44</f>
        <v>1</v>
      </c>
      <c r="Z30" s="654"/>
      <c r="AA30" s="92" t="s">
        <v>9</v>
      </c>
      <c r="AB30" s="652"/>
      <c r="AC30" s="543"/>
      <c r="AD30" s="543"/>
      <c r="AE30" s="543"/>
      <c r="AF30" s="543"/>
      <c r="AG30" s="543"/>
      <c r="AH30" s="519"/>
      <c r="AI30" s="519"/>
      <c r="AJ30" s="519"/>
      <c r="AK30" s="519"/>
      <c r="AL30" s="519"/>
      <c r="AM30" s="519"/>
      <c r="AN30" s="519"/>
      <c r="AO30" s="520"/>
      <c r="AP30" s="49"/>
    </row>
    <row r="31" spans="2:42" s="27" customFormat="1" ht="10.5" customHeight="1" thickTop="1" thickBot="1" x14ac:dyDescent="0.25">
      <c r="B31" s="88"/>
      <c r="C31" s="88"/>
      <c r="D31" s="88"/>
      <c r="E31" s="88"/>
      <c r="F31" s="88"/>
      <c r="G31" s="88"/>
      <c r="H31" s="89"/>
      <c r="I31" s="89"/>
      <c r="J31" s="89"/>
      <c r="K31" s="89"/>
      <c r="L31" s="624"/>
      <c r="M31" s="624"/>
      <c r="N31" s="52"/>
      <c r="O31" s="624"/>
      <c r="P31" s="624"/>
      <c r="Q31" s="625"/>
      <c r="R31" s="625"/>
      <c r="S31" s="625"/>
      <c r="T31" s="625"/>
      <c r="U31" s="625"/>
      <c r="V31" s="625"/>
      <c r="W31" s="624"/>
      <c r="X31" s="624"/>
      <c r="Y31" s="52"/>
      <c r="Z31" s="624"/>
      <c r="AA31" s="624"/>
      <c r="AB31" s="87"/>
      <c r="AC31" s="87"/>
      <c r="AD31" s="471"/>
      <c r="AE31" s="471"/>
      <c r="AF31" s="471"/>
      <c r="AG31" s="471"/>
      <c r="AH31" s="471"/>
      <c r="AI31" s="471"/>
      <c r="AJ31" s="471"/>
      <c r="AK31" s="471"/>
      <c r="AL31" s="471"/>
      <c r="AM31" s="626"/>
      <c r="AN31" s="626"/>
    </row>
    <row r="32" spans="2:42" s="27" customFormat="1" ht="20.25" customHeight="1" thickTop="1" x14ac:dyDescent="0.2">
      <c r="B32" s="407" t="s">
        <v>156</v>
      </c>
      <c r="C32" s="408"/>
      <c r="D32" s="408"/>
      <c r="E32" s="408"/>
      <c r="F32" s="408"/>
      <c r="G32" s="408"/>
      <c r="H32" s="408"/>
      <c r="I32" s="409"/>
      <c r="J32" s="674" t="s">
        <v>112</v>
      </c>
      <c r="K32" s="437"/>
      <c r="L32" s="437"/>
      <c r="M32" s="675"/>
      <c r="N32" s="676" t="str">
        <f>IF('入力シート (記載例)'!H46=1,"○","")</f>
        <v>○</v>
      </c>
      <c r="O32" s="473"/>
      <c r="P32" s="47" t="s">
        <v>102</v>
      </c>
      <c r="Q32" s="473" t="str">
        <f>IF('入力シート (記載例)'!H46=2,"○","")</f>
        <v/>
      </c>
      <c r="R32" s="473"/>
      <c r="S32" s="655" t="s">
        <v>108</v>
      </c>
      <c r="T32" s="574"/>
      <c r="U32" s="574"/>
      <c r="V32" s="574"/>
      <c r="W32" s="574"/>
      <c r="X32" s="575"/>
      <c r="Y32" s="474" t="str">
        <f>IF('入力シート (記載例)'!G50=1,"○","")</f>
        <v>○</v>
      </c>
      <c r="Z32" s="475"/>
      <c r="AA32" s="47" t="s">
        <v>102</v>
      </c>
      <c r="AB32" s="475" t="str">
        <f>IF('入力シート (記載例)'!I50=2,"○","")</f>
        <v>○</v>
      </c>
      <c r="AC32" s="476"/>
      <c r="AD32" s="437" t="s">
        <v>103</v>
      </c>
      <c r="AE32" s="437"/>
      <c r="AF32" s="437"/>
      <c r="AG32" s="437"/>
      <c r="AH32" s="437"/>
      <c r="AI32" s="437"/>
      <c r="AJ32" s="437"/>
      <c r="AK32" s="437"/>
      <c r="AL32" s="437"/>
      <c r="AM32" s="437"/>
      <c r="AN32" s="437"/>
      <c r="AO32" s="438"/>
    </row>
    <row r="33" spans="2:58" s="27" customFormat="1" ht="20.25" customHeight="1" x14ac:dyDescent="0.2">
      <c r="B33" s="410"/>
      <c r="C33" s="411"/>
      <c r="D33" s="411"/>
      <c r="E33" s="411"/>
      <c r="F33" s="411"/>
      <c r="G33" s="411"/>
      <c r="H33" s="411"/>
      <c r="I33" s="412"/>
      <c r="J33" s="668" t="s">
        <v>113</v>
      </c>
      <c r="K33" s="512"/>
      <c r="L33" s="512"/>
      <c r="M33" s="513"/>
      <c r="N33" s="662" t="str">
        <f>IF('入力シート (記載例)'!H47=1,"○","")</f>
        <v>○</v>
      </c>
      <c r="O33" s="663"/>
      <c r="P33" s="50" t="s">
        <v>102</v>
      </c>
      <c r="Q33" s="663" t="str">
        <f>IF('入力シート (記載例)'!H47=2,"○","")</f>
        <v/>
      </c>
      <c r="R33" s="663"/>
      <c r="S33" s="656" t="s">
        <v>109</v>
      </c>
      <c r="T33" s="657"/>
      <c r="U33" s="657"/>
      <c r="V33" s="657"/>
      <c r="W33" s="657"/>
      <c r="X33" s="658"/>
      <c r="Y33" s="662" t="str">
        <f>IF('入力シート (記載例)'!G51=1,"○","")</f>
        <v>○</v>
      </c>
      <c r="Z33" s="663"/>
      <c r="AA33" s="50" t="s">
        <v>102</v>
      </c>
      <c r="AB33" s="663" t="str">
        <f>IF('入力シート (記載例)'!G51=2,"○","")</f>
        <v/>
      </c>
      <c r="AC33" s="664"/>
      <c r="AD33" s="439" t="s">
        <v>105</v>
      </c>
      <c r="AE33" s="440"/>
      <c r="AF33" s="440"/>
      <c r="AG33" s="440"/>
      <c r="AH33" s="441"/>
      <c r="AI33" s="442" t="str">
        <f>IF('入力シート (記載例)'!G55=1,"○","")</f>
        <v>○</v>
      </c>
      <c r="AJ33" s="443"/>
      <c r="AK33" s="443"/>
      <c r="AL33" s="50" t="s">
        <v>102</v>
      </c>
      <c r="AM33" s="444" t="str">
        <f>IF('入力シート (記載例)'!G55=2,"○","")</f>
        <v/>
      </c>
      <c r="AN33" s="444"/>
      <c r="AO33" s="445"/>
    </row>
    <row r="34" spans="2:58" s="27" customFormat="1" ht="20.25" customHeight="1" x14ac:dyDescent="0.2">
      <c r="B34" s="410"/>
      <c r="C34" s="411"/>
      <c r="D34" s="411"/>
      <c r="E34" s="411"/>
      <c r="F34" s="411"/>
      <c r="G34" s="411"/>
      <c r="H34" s="411"/>
      <c r="I34" s="412"/>
      <c r="J34" s="668" t="s">
        <v>114</v>
      </c>
      <c r="K34" s="512"/>
      <c r="L34" s="512"/>
      <c r="M34" s="513"/>
      <c r="N34" s="662" t="str">
        <f>IF('入力シート (記載例)'!H48=1,"○","")</f>
        <v>○</v>
      </c>
      <c r="O34" s="663"/>
      <c r="P34" s="50" t="s">
        <v>102</v>
      </c>
      <c r="Q34" s="663" t="str">
        <f>IF('入力シート (記載例)'!H48=2,"○","")</f>
        <v/>
      </c>
      <c r="R34" s="663"/>
      <c r="S34" s="656" t="s">
        <v>110</v>
      </c>
      <c r="T34" s="657"/>
      <c r="U34" s="657"/>
      <c r="V34" s="657"/>
      <c r="W34" s="657"/>
      <c r="X34" s="658"/>
      <c r="Y34" s="662" t="str">
        <f>IF('入力シート (記載例)'!G52=1,"○","")</f>
        <v>○</v>
      </c>
      <c r="Z34" s="663"/>
      <c r="AA34" s="50" t="s">
        <v>102</v>
      </c>
      <c r="AB34" s="663" t="str">
        <f>IF('入力シート (記載例)'!G52=2,"○","")</f>
        <v/>
      </c>
      <c r="AC34" s="664"/>
      <c r="AD34" s="439" t="s">
        <v>106</v>
      </c>
      <c r="AE34" s="440"/>
      <c r="AF34" s="440"/>
      <c r="AG34" s="440"/>
      <c r="AH34" s="441"/>
      <c r="AI34" s="442" t="str">
        <f>IF('入力シート (記載例)'!G56=1,"○","")</f>
        <v/>
      </c>
      <c r="AJ34" s="443"/>
      <c r="AK34" s="443"/>
      <c r="AL34" s="50" t="s">
        <v>102</v>
      </c>
      <c r="AM34" s="444" t="str">
        <f>IF('入力シート (記載例)'!G56=2,"○","")</f>
        <v>○</v>
      </c>
      <c r="AN34" s="444"/>
      <c r="AO34" s="445"/>
    </row>
    <row r="35" spans="2:58" s="27" customFormat="1" ht="20.25" customHeight="1" thickBot="1" x14ac:dyDescent="0.25">
      <c r="B35" s="413"/>
      <c r="C35" s="414"/>
      <c r="D35" s="414"/>
      <c r="E35" s="414"/>
      <c r="F35" s="414"/>
      <c r="G35" s="414"/>
      <c r="H35" s="414"/>
      <c r="I35" s="415"/>
      <c r="J35" s="431" t="s">
        <v>115</v>
      </c>
      <c r="K35" s="432"/>
      <c r="L35" s="432"/>
      <c r="M35" s="433"/>
      <c r="N35" s="434" t="str">
        <f>IF('入力シート (記載例)'!H49=1,"○","")</f>
        <v>○</v>
      </c>
      <c r="O35" s="435"/>
      <c r="P35" s="51" t="s">
        <v>102</v>
      </c>
      <c r="Q35" s="435" t="str">
        <f>IF('入力シート (記載例)'!H49=2,"○","")</f>
        <v/>
      </c>
      <c r="R35" s="435"/>
      <c r="S35" s="659" t="s">
        <v>111</v>
      </c>
      <c r="T35" s="660"/>
      <c r="U35" s="660"/>
      <c r="V35" s="660"/>
      <c r="W35" s="660"/>
      <c r="X35" s="661"/>
      <c r="Y35" s="434" t="str">
        <f>IF('入力シート (記載例)'!G53=1,"○","")</f>
        <v>○</v>
      </c>
      <c r="Z35" s="435"/>
      <c r="AA35" s="51" t="s">
        <v>102</v>
      </c>
      <c r="AB35" s="435" t="str">
        <f>IF('入力シート (記載例)'!G53=2,"○","")</f>
        <v/>
      </c>
      <c r="AC35" s="436"/>
      <c r="AD35" s="446" t="s">
        <v>107</v>
      </c>
      <c r="AE35" s="447"/>
      <c r="AF35" s="447"/>
      <c r="AG35" s="447"/>
      <c r="AH35" s="447"/>
      <c r="AI35" s="665" t="str">
        <f>IF('入力シート (記載例)'!G57=1,"○","")</f>
        <v>○</v>
      </c>
      <c r="AJ35" s="666"/>
      <c r="AK35" s="666"/>
      <c r="AL35" s="666"/>
      <c r="AM35" s="666"/>
      <c r="AN35" s="666"/>
      <c r="AO35" s="667"/>
    </row>
    <row r="36" spans="2:58" s="27" customFormat="1" ht="10.5" customHeight="1" thickTop="1" thickBot="1" x14ac:dyDescent="0.25">
      <c r="B36" s="88"/>
      <c r="C36" s="88"/>
      <c r="D36" s="88"/>
      <c r="E36" s="88"/>
      <c r="F36" s="88"/>
      <c r="G36" s="88"/>
      <c r="H36" s="89"/>
      <c r="I36" s="89"/>
      <c r="J36" s="89"/>
      <c r="K36" s="89"/>
      <c r="L36" s="624"/>
      <c r="M36" s="624"/>
      <c r="N36" s="52"/>
      <c r="O36" s="624"/>
      <c r="P36" s="624"/>
      <c r="Q36" s="625"/>
      <c r="R36" s="625"/>
      <c r="S36" s="625"/>
      <c r="T36" s="625"/>
      <c r="U36" s="625"/>
      <c r="V36" s="625"/>
      <c r="W36" s="624"/>
      <c r="X36" s="624"/>
      <c r="Y36" s="52"/>
      <c r="Z36" s="624"/>
      <c r="AA36" s="624"/>
      <c r="AB36" s="87"/>
      <c r="AC36" s="87"/>
      <c r="AD36" s="471"/>
      <c r="AE36" s="471"/>
      <c r="AF36" s="471"/>
      <c r="AG36" s="471"/>
      <c r="AH36" s="471"/>
      <c r="AI36" s="471"/>
      <c r="AJ36" s="471"/>
      <c r="AK36" s="471"/>
      <c r="AL36" s="471"/>
      <c r="AM36" s="626"/>
      <c r="AN36" s="626"/>
    </row>
    <row r="37" spans="2:58" s="27" customFormat="1" ht="20.25" customHeight="1" thickTop="1" x14ac:dyDescent="0.2">
      <c r="B37" s="407" t="s">
        <v>154</v>
      </c>
      <c r="C37" s="408"/>
      <c r="D37" s="408"/>
      <c r="E37" s="408"/>
      <c r="F37" s="408"/>
      <c r="G37" s="408"/>
      <c r="H37" s="408"/>
      <c r="I37" s="408"/>
      <c r="J37" s="644" t="s">
        <v>22</v>
      </c>
      <c r="K37" s="645"/>
      <c r="L37" s="645"/>
      <c r="M37" s="646"/>
      <c r="N37" s="416">
        <f>'入力シート (記載例)'!E59</f>
        <v>1500</v>
      </c>
      <c r="O37" s="417"/>
      <c r="P37" s="417"/>
      <c r="Q37" s="417"/>
      <c r="R37" s="647" t="s">
        <v>27</v>
      </c>
      <c r="S37" s="647"/>
      <c r="T37" s="648"/>
      <c r="U37" s="422" t="s">
        <v>155</v>
      </c>
      <c r="V37" s="423"/>
      <c r="W37" s="423"/>
      <c r="X37" s="423"/>
      <c r="Y37" s="423"/>
      <c r="Z37" s="423"/>
      <c r="AA37" s="423"/>
      <c r="AB37" s="424"/>
      <c r="AC37" s="633" t="str">
        <f>'入力シート (記載例)'!D62</f>
        <v>◆◆◆建設㈱</v>
      </c>
      <c r="AD37" s="634"/>
      <c r="AE37" s="634"/>
      <c r="AF37" s="634"/>
      <c r="AG37" s="634"/>
      <c r="AH37" s="634"/>
      <c r="AI37" s="634"/>
      <c r="AJ37" s="634"/>
      <c r="AK37" s="634"/>
      <c r="AL37" s="634"/>
      <c r="AM37" s="634"/>
      <c r="AN37" s="634"/>
      <c r="AO37" s="635"/>
      <c r="AP37" s="165"/>
      <c r="AQ37" s="165"/>
      <c r="AU37" s="627"/>
      <c r="AV37" s="627"/>
      <c r="AW37" s="627"/>
      <c r="AX37" s="627"/>
      <c r="AY37" s="627"/>
      <c r="AZ37" s="455"/>
      <c r="BA37" s="455"/>
      <c r="BB37" s="455"/>
      <c r="BC37" s="52"/>
      <c r="BD37" s="623"/>
      <c r="BE37" s="623"/>
      <c r="BF37" s="623"/>
    </row>
    <row r="38" spans="2:58" s="27" customFormat="1" ht="20.25" customHeight="1" x14ac:dyDescent="0.2">
      <c r="B38" s="410"/>
      <c r="C38" s="411"/>
      <c r="D38" s="411"/>
      <c r="E38" s="411"/>
      <c r="F38" s="411"/>
      <c r="G38" s="411"/>
      <c r="H38" s="411"/>
      <c r="I38" s="411"/>
      <c r="J38" s="639" t="s">
        <v>23</v>
      </c>
      <c r="K38" s="640"/>
      <c r="L38" s="640"/>
      <c r="M38" s="641"/>
      <c r="N38" s="418">
        <f>'入力シート (記載例)'!E60</f>
        <v>2000</v>
      </c>
      <c r="O38" s="419"/>
      <c r="P38" s="419"/>
      <c r="Q38" s="419"/>
      <c r="R38" s="642" t="s">
        <v>27</v>
      </c>
      <c r="S38" s="642"/>
      <c r="T38" s="643"/>
      <c r="U38" s="425"/>
      <c r="V38" s="426"/>
      <c r="W38" s="426"/>
      <c r="X38" s="426"/>
      <c r="Y38" s="426"/>
      <c r="Z38" s="426"/>
      <c r="AA38" s="426"/>
      <c r="AB38" s="427"/>
      <c r="AC38" s="649" t="str">
        <f>'入力シート (記載例)'!D63</f>
        <v>△△工業㈱</v>
      </c>
      <c r="AD38" s="650"/>
      <c r="AE38" s="650"/>
      <c r="AF38" s="650"/>
      <c r="AG38" s="650"/>
      <c r="AH38" s="650"/>
      <c r="AI38" s="650"/>
      <c r="AJ38" s="650"/>
      <c r="AK38" s="650"/>
      <c r="AL38" s="650"/>
      <c r="AM38" s="650"/>
      <c r="AN38" s="650"/>
      <c r="AO38" s="651"/>
      <c r="AP38" s="166"/>
      <c r="AQ38" s="166"/>
      <c r="AU38" s="627"/>
      <c r="AV38" s="627"/>
      <c r="AW38" s="627"/>
      <c r="AX38" s="627"/>
      <c r="AY38" s="627"/>
      <c r="AZ38" s="455"/>
      <c r="BA38" s="455"/>
      <c r="BB38" s="455"/>
      <c r="BC38" s="52"/>
      <c r="BD38" s="623"/>
      <c r="BE38" s="623"/>
      <c r="BF38" s="623"/>
    </row>
    <row r="39" spans="2:58" s="27" customFormat="1" ht="20.25" customHeight="1" thickBot="1" x14ac:dyDescent="0.25">
      <c r="B39" s="413"/>
      <c r="C39" s="414"/>
      <c r="D39" s="414"/>
      <c r="E39" s="414"/>
      <c r="F39" s="414"/>
      <c r="G39" s="414"/>
      <c r="H39" s="414"/>
      <c r="I39" s="414"/>
      <c r="J39" s="628" t="s">
        <v>24</v>
      </c>
      <c r="K39" s="629"/>
      <c r="L39" s="629"/>
      <c r="M39" s="630"/>
      <c r="N39" s="420">
        <f>'入力シート (記載例)'!E61</f>
        <v>1800</v>
      </c>
      <c r="O39" s="421"/>
      <c r="P39" s="421"/>
      <c r="Q39" s="421"/>
      <c r="R39" s="631" t="s">
        <v>27</v>
      </c>
      <c r="S39" s="631"/>
      <c r="T39" s="632"/>
      <c r="U39" s="428"/>
      <c r="V39" s="429"/>
      <c r="W39" s="429"/>
      <c r="X39" s="429"/>
      <c r="Y39" s="429"/>
      <c r="Z39" s="429"/>
      <c r="AA39" s="429"/>
      <c r="AB39" s="430"/>
      <c r="AC39" s="636" t="str">
        <f>'入力シート (記載例)'!D64</f>
        <v>■■■■建設㈱</v>
      </c>
      <c r="AD39" s="637"/>
      <c r="AE39" s="637"/>
      <c r="AF39" s="637"/>
      <c r="AG39" s="637"/>
      <c r="AH39" s="637"/>
      <c r="AI39" s="637"/>
      <c r="AJ39" s="637"/>
      <c r="AK39" s="637"/>
      <c r="AL39" s="637"/>
      <c r="AM39" s="637"/>
      <c r="AN39" s="637"/>
      <c r="AO39" s="638"/>
      <c r="AP39" s="165"/>
      <c r="AQ39" s="165"/>
      <c r="AU39" s="627"/>
      <c r="AV39" s="627"/>
      <c r="AW39" s="627"/>
      <c r="AX39" s="627"/>
      <c r="AY39" s="627"/>
      <c r="AZ39" s="623"/>
      <c r="BA39" s="623"/>
      <c r="BB39" s="623"/>
      <c r="BC39" s="623"/>
      <c r="BD39" s="623"/>
      <c r="BE39" s="623"/>
      <c r="BF39" s="623"/>
    </row>
    <row r="40" spans="2:58" s="27" customFormat="1" ht="24" customHeight="1" thickTop="1" x14ac:dyDescent="0.3">
      <c r="B40" s="93" t="s">
        <v>152</v>
      </c>
      <c r="C40" s="55"/>
      <c r="D40" s="54"/>
      <c r="E40" s="54"/>
      <c r="F40" s="54"/>
      <c r="G40" s="54"/>
      <c r="H40" s="55"/>
      <c r="I40" s="55"/>
      <c r="J40" s="55"/>
      <c r="K40" s="55"/>
      <c r="L40" s="55"/>
      <c r="M40" s="55"/>
      <c r="N40" s="55"/>
      <c r="O40" s="55"/>
      <c r="P40" s="55"/>
      <c r="Q40" s="55"/>
      <c r="R40" s="55"/>
      <c r="S40" s="55"/>
      <c r="T40" s="55"/>
      <c r="U40" s="55"/>
      <c r="V40" s="55"/>
      <c r="W40" s="55"/>
      <c r="X40" s="55"/>
      <c r="AC40" s="52"/>
      <c r="AN40" s="53"/>
      <c r="AO40" s="53"/>
    </row>
    <row r="41" spans="2:58" s="27" customFormat="1" ht="20.25" customHeight="1" x14ac:dyDescent="0.2">
      <c r="B41" s="451" t="s">
        <v>48</v>
      </c>
      <c r="C41" s="452"/>
      <c r="D41" s="452"/>
      <c r="E41" s="452"/>
      <c r="F41" s="452"/>
      <c r="G41" s="452"/>
      <c r="H41" s="452"/>
      <c r="I41" s="452"/>
      <c r="J41" s="461">
        <f>作業所!B3</f>
        <v>0</v>
      </c>
      <c r="K41" s="462"/>
      <c r="L41" s="462"/>
      <c r="M41" s="462"/>
      <c r="N41" s="462"/>
      <c r="O41" s="462"/>
      <c r="P41" s="462"/>
      <c r="Q41" s="462"/>
      <c r="R41" s="462"/>
      <c r="S41" s="462"/>
      <c r="T41" s="462"/>
      <c r="U41" s="462"/>
      <c r="V41" s="462"/>
      <c r="W41" s="462"/>
      <c r="X41" s="463"/>
      <c r="Y41" s="451" t="s">
        <v>46</v>
      </c>
      <c r="Z41" s="452"/>
      <c r="AA41" s="452"/>
      <c r="AB41" s="452"/>
      <c r="AC41" s="453"/>
      <c r="AD41" s="467">
        <f>作業所!B4</f>
        <v>0</v>
      </c>
      <c r="AE41" s="468"/>
      <c r="AF41" s="468"/>
      <c r="AG41" s="468"/>
      <c r="AH41" s="468"/>
      <c r="AI41" s="468"/>
      <c r="AJ41" s="468"/>
      <c r="AK41" s="468"/>
      <c r="AL41" s="468"/>
      <c r="AM41" s="468"/>
      <c r="AN41" s="468"/>
      <c r="AO41" s="469"/>
    </row>
    <row r="42" spans="2:58" s="27" customFormat="1" ht="20.25" customHeight="1" x14ac:dyDescent="0.2">
      <c r="B42" s="460" t="s">
        <v>77</v>
      </c>
      <c r="C42" s="460"/>
      <c r="D42" s="460"/>
      <c r="E42" s="460"/>
      <c r="F42" s="460"/>
      <c r="G42" s="460"/>
      <c r="H42" s="460"/>
      <c r="I42" s="460"/>
      <c r="J42" s="464">
        <f>寿経理!B5</f>
        <v>0</v>
      </c>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5"/>
      <c r="AO42" s="466"/>
    </row>
    <row r="43" spans="2:58" s="27" customFormat="1" ht="11.25" customHeight="1" x14ac:dyDescent="0.2">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row>
    <row r="44" spans="2:58" ht="18.75" customHeight="1" x14ac:dyDescent="0.2">
      <c r="X44" s="27"/>
      <c r="Y44" s="27"/>
      <c r="Z44" s="86"/>
      <c r="AA44" s="448" t="s">
        <v>151</v>
      </c>
      <c r="AB44" s="449"/>
      <c r="AC44" s="449"/>
      <c r="AD44" s="449"/>
      <c r="AE44" s="450"/>
      <c r="AF44" s="448" t="s">
        <v>150</v>
      </c>
      <c r="AG44" s="449"/>
      <c r="AH44" s="449"/>
      <c r="AI44" s="449"/>
      <c r="AJ44" s="450"/>
      <c r="AK44" s="448" t="s">
        <v>149</v>
      </c>
      <c r="AL44" s="449"/>
      <c r="AM44" s="449"/>
      <c r="AN44" s="449"/>
      <c r="AO44" s="450"/>
    </row>
    <row r="45" spans="2:58" ht="19.649999999999999" customHeight="1" x14ac:dyDescent="0.2">
      <c r="X45" s="27"/>
      <c r="Y45" s="27"/>
      <c r="Z45" s="86"/>
      <c r="AA45" s="451"/>
      <c r="AB45" s="452"/>
      <c r="AC45" s="452"/>
      <c r="AD45" s="452"/>
      <c r="AE45" s="453"/>
      <c r="AF45" s="451"/>
      <c r="AG45" s="452"/>
      <c r="AH45" s="452"/>
      <c r="AI45" s="452"/>
      <c r="AJ45" s="453"/>
      <c r="AK45" s="451"/>
      <c r="AL45" s="452"/>
      <c r="AM45" s="452"/>
      <c r="AN45" s="452"/>
      <c r="AO45" s="453"/>
    </row>
    <row r="46" spans="2:58" ht="19.649999999999999" customHeight="1" x14ac:dyDescent="0.2">
      <c r="X46" s="27"/>
      <c r="Y46" s="27"/>
      <c r="Z46" s="86"/>
      <c r="AA46" s="454"/>
      <c r="AB46" s="455"/>
      <c r="AC46" s="455"/>
      <c r="AD46" s="455"/>
      <c r="AE46" s="456"/>
      <c r="AF46" s="454"/>
      <c r="AG46" s="455"/>
      <c r="AH46" s="455"/>
      <c r="AI46" s="455"/>
      <c r="AJ46" s="456"/>
      <c r="AK46" s="454"/>
      <c r="AL46" s="455"/>
      <c r="AM46" s="455"/>
      <c r="AN46" s="455"/>
      <c r="AO46" s="456"/>
    </row>
    <row r="47" spans="2:58" ht="9.75" customHeight="1" x14ac:dyDescent="0.2">
      <c r="X47" s="27"/>
      <c r="Y47" s="27"/>
      <c r="Z47" s="86"/>
      <c r="AA47" s="457"/>
      <c r="AB47" s="458"/>
      <c r="AC47" s="458"/>
      <c r="AD47" s="458"/>
      <c r="AE47" s="459"/>
      <c r="AF47" s="457"/>
      <c r="AG47" s="458"/>
      <c r="AH47" s="458"/>
      <c r="AI47" s="458"/>
      <c r="AJ47" s="459"/>
      <c r="AK47" s="457"/>
      <c r="AL47" s="458"/>
      <c r="AM47" s="458"/>
      <c r="AN47" s="458"/>
      <c r="AO47" s="459"/>
    </row>
    <row r="48" spans="2:58" ht="29.25" customHeight="1" x14ac:dyDescent="0.2"/>
  </sheetData>
  <sheetProtection algorithmName="SHA-512" hashValue="bsHz25SGmwVz67wJSGrOY2Tx30vUWf/agYRkM8XZ78Ke6YLk068qMKpn1P2DyRTTcdfk7TInayFKnhcwdj7yIA==" saltValue="OC7ewpZpAc0jh/LUqdUw1Q==" spinCount="100000" sheet="1" objects="1" scenarios="1" selectLockedCells="1" selectUnlockedCells="1"/>
  <mergeCells count="228">
    <mergeCell ref="AA3:AE3"/>
    <mergeCell ref="AF3:AO3"/>
    <mergeCell ref="R1:S1"/>
    <mergeCell ref="B3:E3"/>
    <mergeCell ref="F3:G3"/>
    <mergeCell ref="H3:I3"/>
    <mergeCell ref="J3:K3"/>
    <mergeCell ref="L3:M3"/>
    <mergeCell ref="N3:O3"/>
    <mergeCell ref="P3:Q3"/>
    <mergeCell ref="R3:S3"/>
    <mergeCell ref="B1:P1"/>
    <mergeCell ref="T1:W1"/>
    <mergeCell ref="X1:AA1"/>
    <mergeCell ref="AB1:AF1"/>
    <mergeCell ref="AG1:AP1"/>
    <mergeCell ref="F7:AB7"/>
    <mergeCell ref="B8:E8"/>
    <mergeCell ref="F8:O8"/>
    <mergeCell ref="P8:S8"/>
    <mergeCell ref="T8:AB8"/>
    <mergeCell ref="AC8:AF8"/>
    <mergeCell ref="B4:E4"/>
    <mergeCell ref="F4:Z4"/>
    <mergeCell ref="AA4:AD4"/>
    <mergeCell ref="AE4:AO4"/>
    <mergeCell ref="B5:E5"/>
    <mergeCell ref="F5:Z5"/>
    <mergeCell ref="AA5:AD5"/>
    <mergeCell ref="AE5:AO5"/>
    <mergeCell ref="B6:E6"/>
    <mergeCell ref="F6:AB6"/>
    <mergeCell ref="AC6:AF7"/>
    <mergeCell ref="AG6:AL7"/>
    <mergeCell ref="AM6:AO7"/>
    <mergeCell ref="B7:E7"/>
    <mergeCell ref="AG8:AO8"/>
    <mergeCell ref="B12:E12"/>
    <mergeCell ref="F12:J12"/>
    <mergeCell ref="K12:P12"/>
    <mergeCell ref="R12:V12"/>
    <mergeCell ref="X12:AB12"/>
    <mergeCell ref="AC12:AO12"/>
    <mergeCell ref="T11:AO11"/>
    <mergeCell ref="B14:E14"/>
    <mergeCell ref="F14:Y14"/>
    <mergeCell ref="Z14:AC14"/>
    <mergeCell ref="AD14:AL14"/>
    <mergeCell ref="AM14:AO14"/>
    <mergeCell ref="B11:E11"/>
    <mergeCell ref="G11:S11"/>
    <mergeCell ref="B9:E9"/>
    <mergeCell ref="F9:L9"/>
    <mergeCell ref="M9:AO9"/>
    <mergeCell ref="B10:E10"/>
    <mergeCell ref="G10:H10"/>
    <mergeCell ref="J10:L10"/>
    <mergeCell ref="M10:AO10"/>
    <mergeCell ref="Y21:AB21"/>
    <mergeCell ref="AD21:AG21"/>
    <mergeCell ref="AH21:AO21"/>
    <mergeCell ref="F15:Y15"/>
    <mergeCell ref="Z15:AC15"/>
    <mergeCell ref="AD15:AL15"/>
    <mergeCell ref="B19:L19"/>
    <mergeCell ref="M19:AO19"/>
    <mergeCell ref="B17:E17"/>
    <mergeCell ref="F17:M17"/>
    <mergeCell ref="N17:Q17"/>
    <mergeCell ref="R17:AO17"/>
    <mergeCell ref="B16:E16"/>
    <mergeCell ref="F16:H16"/>
    <mergeCell ref="I16:J16"/>
    <mergeCell ref="K16:M16"/>
    <mergeCell ref="N16:Q16"/>
    <mergeCell ref="B22:E23"/>
    <mergeCell ref="F22:G22"/>
    <mergeCell ref="H22:N22"/>
    <mergeCell ref="O22:P22"/>
    <mergeCell ref="Q22:W22"/>
    <mergeCell ref="X22:Y22"/>
    <mergeCell ref="Z22:AF22"/>
    <mergeCell ref="B21:E21"/>
    <mergeCell ref="F21:G21"/>
    <mergeCell ref="I21:J21"/>
    <mergeCell ref="K21:N21"/>
    <mergeCell ref="T21:V21"/>
    <mergeCell ref="W21:X21"/>
    <mergeCell ref="AG22:AH22"/>
    <mergeCell ref="AI22:AO22"/>
    <mergeCell ref="F23:G23"/>
    <mergeCell ref="H23:N23"/>
    <mergeCell ref="O23:P23"/>
    <mergeCell ref="Q23:W23"/>
    <mergeCell ref="X23:Y23"/>
    <mergeCell ref="Z23:AF23"/>
    <mergeCell ref="AG23:AH23"/>
    <mergeCell ref="AI23:AO23"/>
    <mergeCell ref="Q25:W25"/>
    <mergeCell ref="X25:Y25"/>
    <mergeCell ref="Z25:AF25"/>
    <mergeCell ref="AG25:AH25"/>
    <mergeCell ref="F24:G24"/>
    <mergeCell ref="H24:N24"/>
    <mergeCell ref="O24:P24"/>
    <mergeCell ref="Q24:W24"/>
    <mergeCell ref="X24:Y24"/>
    <mergeCell ref="B27:J27"/>
    <mergeCell ref="K27:AO27"/>
    <mergeCell ref="B28:K28"/>
    <mergeCell ref="L28:M28"/>
    <mergeCell ref="O28:X28"/>
    <mergeCell ref="Y28:Z28"/>
    <mergeCell ref="AB28:AL28"/>
    <mergeCell ref="AM28:AN28"/>
    <mergeCell ref="AI25:AO25"/>
    <mergeCell ref="F26:G26"/>
    <mergeCell ref="H26:N26"/>
    <mergeCell ref="O26:P26"/>
    <mergeCell ref="Q26:W26"/>
    <mergeCell ref="X26:Y26"/>
    <mergeCell ref="Z26:AF26"/>
    <mergeCell ref="AG26:AH26"/>
    <mergeCell ref="AI26:AO26"/>
    <mergeCell ref="B24:E26"/>
    <mergeCell ref="Z24:AF24"/>
    <mergeCell ref="AG24:AH24"/>
    <mergeCell ref="AI24:AO24"/>
    <mergeCell ref="F25:G25"/>
    <mergeCell ref="H25:N25"/>
    <mergeCell ref="O25:P25"/>
    <mergeCell ref="B30:K30"/>
    <mergeCell ref="L30:M30"/>
    <mergeCell ref="O30:X30"/>
    <mergeCell ref="Y30:Z30"/>
    <mergeCell ref="AB30:AG30"/>
    <mergeCell ref="AH30:AO30"/>
    <mergeCell ref="B29:K29"/>
    <mergeCell ref="L29:M29"/>
    <mergeCell ref="O29:X29"/>
    <mergeCell ref="Y29:Z29"/>
    <mergeCell ref="AB29:AL29"/>
    <mergeCell ref="AM29:AN29"/>
    <mergeCell ref="AM34:AO34"/>
    <mergeCell ref="AM31:AN31"/>
    <mergeCell ref="B32:I35"/>
    <mergeCell ref="J32:M32"/>
    <mergeCell ref="N32:O32"/>
    <mergeCell ref="Q32:R32"/>
    <mergeCell ref="S32:X32"/>
    <mergeCell ref="Y32:Z32"/>
    <mergeCell ref="AB32:AC32"/>
    <mergeCell ref="AD32:AO32"/>
    <mergeCell ref="J33:M33"/>
    <mergeCell ref="L31:M31"/>
    <mergeCell ref="O31:P31"/>
    <mergeCell ref="Q31:V31"/>
    <mergeCell ref="W31:X31"/>
    <mergeCell ref="Z31:AA31"/>
    <mergeCell ref="AD31:AL31"/>
    <mergeCell ref="AI33:AK33"/>
    <mergeCell ref="AM33:AO33"/>
    <mergeCell ref="J34:M34"/>
    <mergeCell ref="N34:O34"/>
    <mergeCell ref="Q34:R34"/>
    <mergeCell ref="S34:X34"/>
    <mergeCell ref="Y34:Z34"/>
    <mergeCell ref="Q36:V36"/>
    <mergeCell ref="W36:X36"/>
    <mergeCell ref="Z36:AA36"/>
    <mergeCell ref="AD36:AL36"/>
    <mergeCell ref="AD34:AH34"/>
    <mergeCell ref="AI34:AK34"/>
    <mergeCell ref="N33:O33"/>
    <mergeCell ref="Q33:R33"/>
    <mergeCell ref="S33:X33"/>
    <mergeCell ref="Y33:Z33"/>
    <mergeCell ref="AB33:AC33"/>
    <mergeCell ref="AD33:AH33"/>
    <mergeCell ref="AB34:AC34"/>
    <mergeCell ref="AU39:AY39"/>
    <mergeCell ref="AZ39:BF39"/>
    <mergeCell ref="B41:I41"/>
    <mergeCell ref="J41:X41"/>
    <mergeCell ref="Y41:AC41"/>
    <mergeCell ref="AD41:AO41"/>
    <mergeCell ref="AU37:AY37"/>
    <mergeCell ref="AZ37:BB37"/>
    <mergeCell ref="BD37:BF37"/>
    <mergeCell ref="J38:M38"/>
    <mergeCell ref="N38:Q38"/>
    <mergeCell ref="R38:T38"/>
    <mergeCell ref="AC38:AO38"/>
    <mergeCell ref="AU38:AY38"/>
    <mergeCell ref="AZ38:BB38"/>
    <mergeCell ref="BD38:BF38"/>
    <mergeCell ref="B37:I39"/>
    <mergeCell ref="J37:M37"/>
    <mergeCell ref="N37:Q37"/>
    <mergeCell ref="R37:T37"/>
    <mergeCell ref="U37:AB39"/>
    <mergeCell ref="AC37:AO37"/>
    <mergeCell ref="J39:M39"/>
    <mergeCell ref="N39:Q39"/>
    <mergeCell ref="R16:AO16"/>
    <mergeCell ref="AM15:AO15"/>
    <mergeCell ref="B15:E15"/>
    <mergeCell ref="B42:I42"/>
    <mergeCell ref="J42:AO42"/>
    <mergeCell ref="AA44:AE44"/>
    <mergeCell ref="AF44:AJ44"/>
    <mergeCell ref="AK44:AO44"/>
    <mergeCell ref="AA45:AE47"/>
    <mergeCell ref="AF45:AJ47"/>
    <mergeCell ref="AK45:AO47"/>
    <mergeCell ref="AC39:AO39"/>
    <mergeCell ref="R39:T39"/>
    <mergeCell ref="J35:M35"/>
    <mergeCell ref="N35:O35"/>
    <mergeCell ref="Q35:R35"/>
    <mergeCell ref="S35:X35"/>
    <mergeCell ref="Y35:Z35"/>
    <mergeCell ref="AB35:AC35"/>
    <mergeCell ref="AD35:AH35"/>
    <mergeCell ref="AI35:AO35"/>
    <mergeCell ref="AM36:AN36"/>
    <mergeCell ref="L36:M36"/>
    <mergeCell ref="O36:P36"/>
  </mergeCells>
  <phoneticPr fontId="1"/>
  <pageMargins left="0.78740157480314965" right="0.19685039370078741" top="0.47244094488188981" bottom="0.25" header="0.31496062992125984" footer="0.19685039370078741"/>
  <pageSetup paperSize="9" scale="9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E5F27-6AD9-544C-B20D-EDC1A08419D2}">
  <sheetPr>
    <tabColor indexed="41"/>
  </sheetPr>
  <dimension ref="A1:D6"/>
  <sheetViews>
    <sheetView workbookViewId="0">
      <selection activeCell="B3" sqref="B3:D3"/>
    </sheetView>
  </sheetViews>
  <sheetFormatPr defaultColWidth="8.88671875" defaultRowHeight="15" x14ac:dyDescent="0.3"/>
  <cols>
    <col min="1" max="1" width="13.88671875" style="75" customWidth="1"/>
    <col min="2" max="16384" width="8.88671875" style="75"/>
  </cols>
  <sheetData>
    <row r="1" spans="1:4" ht="24" customHeight="1" x14ac:dyDescent="0.3">
      <c r="A1" s="812" t="s">
        <v>94</v>
      </c>
      <c r="B1" s="812"/>
      <c r="C1" s="812"/>
      <c r="D1" s="812"/>
    </row>
    <row r="2" spans="1:4" x14ac:dyDescent="0.3">
      <c r="A2" s="75" t="s">
        <v>227</v>
      </c>
      <c r="B2" s="813" t="str">
        <f>IF(入力シート!B6="","",入力シート!B6)</f>
        <v/>
      </c>
      <c r="C2" s="813"/>
      <c r="D2" s="813"/>
    </row>
    <row r="3" spans="1:4" x14ac:dyDescent="0.3">
      <c r="A3" s="75" t="s">
        <v>95</v>
      </c>
      <c r="B3" s="814"/>
      <c r="C3" s="815"/>
      <c r="D3" s="816"/>
    </row>
    <row r="4" spans="1:4" x14ac:dyDescent="0.3">
      <c r="A4" s="75" t="s">
        <v>96</v>
      </c>
      <c r="B4" s="817"/>
      <c r="C4" s="818"/>
    </row>
    <row r="6" spans="1:4" x14ac:dyDescent="0.3">
      <c r="B6" s="819"/>
      <c r="C6" s="819"/>
    </row>
  </sheetData>
  <sheetProtection algorithmName="SHA-512" hashValue="sGUAkztDH1tHQDRvyUoQhDRelG7CTmUczPqdjGWh84mkxUBRlh+yQKV3UF0PvpeirhamyBjVA1cDFEJKRWRFHw==" saltValue="26uu6KDCLEcSS+hzBdGkMA==" spinCount="100000" sheet="1" objects="1" scenarios="1" selectLockedCells="1"/>
  <mergeCells count="5">
    <mergeCell ref="A1:D1"/>
    <mergeCell ref="B2:D2"/>
    <mergeCell ref="B3:D3"/>
    <mergeCell ref="B4:C4"/>
    <mergeCell ref="B6:C6"/>
  </mergeCells>
  <phoneticPr fontId="1"/>
  <dataValidations count="1">
    <dataValidation imeMode="hiragana" allowBlank="1" showInputMessage="1" showErrorMessage="1" sqref="B3:D3 B4:C4" xr:uid="{C573CB2E-4B33-4773-AFC7-5FFF6A174EE2}"/>
  </dataValidations>
  <pageMargins left="0.75" right="0.75" top="1" bottom="1" header="0.51200000000000001" footer="0.51200000000000001"/>
  <pageSetup paperSize="9" orientation="portrait" horizontalDpi="4294967292"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FCC3-9FED-EE48-853B-053AB9FDEA8C}">
  <sheetPr>
    <tabColor indexed="42"/>
  </sheetPr>
  <dimension ref="A2:J6"/>
  <sheetViews>
    <sheetView workbookViewId="0">
      <selection activeCell="B4" sqref="B4:C4"/>
    </sheetView>
  </sheetViews>
  <sheetFormatPr defaultColWidth="8.88671875" defaultRowHeight="15" x14ac:dyDescent="0.3"/>
  <cols>
    <col min="1" max="1" width="12.88671875" style="76" customWidth="1"/>
    <col min="2" max="2" width="9.44140625" style="76" bestFit="1" customWidth="1"/>
    <col min="3" max="16384" width="8.88671875" style="76"/>
  </cols>
  <sheetData>
    <row r="2" spans="1:10" ht="15.6" thickBot="1" x14ac:dyDescent="0.35"/>
    <row r="3" spans="1:10" ht="15.6" thickBot="1" x14ac:dyDescent="0.35">
      <c r="A3" s="77" t="s">
        <v>227</v>
      </c>
      <c r="B3" s="820" t="str">
        <f>IF(入力シート!B6="","",入力シート!B6)</f>
        <v/>
      </c>
      <c r="C3" s="738"/>
    </row>
    <row r="4" spans="1:10" ht="15.6" thickBot="1" x14ac:dyDescent="0.35">
      <c r="A4" s="78" t="s">
        <v>146</v>
      </c>
      <c r="B4" s="827"/>
      <c r="C4" s="268"/>
    </row>
    <row r="5" spans="1:10" x14ac:dyDescent="0.3">
      <c r="A5" s="79" t="s">
        <v>97</v>
      </c>
      <c r="B5" s="821"/>
      <c r="C5" s="822"/>
      <c r="D5" s="822"/>
      <c r="E5" s="822"/>
      <c r="F5" s="822"/>
      <c r="G5" s="822"/>
      <c r="H5" s="822"/>
      <c r="I5" s="822"/>
      <c r="J5" s="823"/>
    </row>
    <row r="6" spans="1:10" ht="15.6" thickBot="1" x14ac:dyDescent="0.35">
      <c r="A6" s="80"/>
      <c r="B6" s="824"/>
      <c r="C6" s="825"/>
      <c r="D6" s="825"/>
      <c r="E6" s="825"/>
      <c r="F6" s="825"/>
      <c r="G6" s="825"/>
      <c r="H6" s="825"/>
      <c r="I6" s="825"/>
      <c r="J6" s="826"/>
    </row>
  </sheetData>
  <sheetProtection algorithmName="SHA-512" hashValue="WfbIO+cgUZqDxbt8qvKRlJvH4rpNqzZQtPMPNHYFNnuAK7zFqlUlJ0GyTBG2qCIRCu0SbNW8dqhRzwKGY3SCgg==" saltValue="2toepTILT2BBpyEd7niM3w==" spinCount="100000" sheet="1" objects="1" scenarios="1" selectLockedCells="1"/>
  <mergeCells count="3">
    <mergeCell ref="B3:C3"/>
    <mergeCell ref="B5:J6"/>
    <mergeCell ref="B4:C4"/>
  </mergeCells>
  <phoneticPr fontId="1"/>
  <dataValidations count="2">
    <dataValidation imeMode="off" allowBlank="1" showInputMessage="1" showErrorMessage="1" sqref="B4:C4" xr:uid="{FBF01EE3-7FD9-46D7-A6C5-1B9C83FB46ED}"/>
    <dataValidation imeMode="hiragana" allowBlank="1" showInputMessage="1" showErrorMessage="1" sqref="B5:J6" xr:uid="{FC94C792-7CE7-49E6-B0FB-20105BE5F295}"/>
  </dataValidations>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入力シート</vt:lpstr>
      <vt:lpstr>取引先登録書</vt:lpstr>
      <vt:lpstr>添付書類のお願い</vt:lpstr>
      <vt:lpstr>入力シート (記載例)</vt:lpstr>
      <vt:lpstr>取引先登録書 (記載例)</vt:lpstr>
      <vt:lpstr>作業所</vt:lpstr>
      <vt:lpstr>寿経理</vt:lpstr>
      <vt:lpstr>取引先登録書!Print_Area</vt:lpstr>
      <vt:lpstr>'取引先登録書 (記載例)'!Print_Area</vt:lpstr>
      <vt:lpstr>添付書類のお願い!Print_Area</vt:lpstr>
    </vt:vector>
  </TitlesOfParts>
  <Company>なし</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菅野隆善</dc:creator>
  <cp:lastModifiedBy>高野 利美</cp:lastModifiedBy>
  <cp:lastPrinted>2025-03-24T04:22:45Z</cp:lastPrinted>
  <dcterms:created xsi:type="dcterms:W3CDTF">2001-01-11T01:05:05Z</dcterms:created>
  <dcterms:modified xsi:type="dcterms:W3CDTF">2025-03-24T04:23:37Z</dcterms:modified>
</cp:coreProperties>
</file>