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2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omi.kamata\Desktop\🐭Digital Builder発注関係\"/>
    </mc:Choice>
  </mc:AlternateContent>
  <xr:revisionPtr revIDLastSave="0" documentId="13_ncr:1_{0B2FDD85-4918-420F-9CDD-71B49A0630B3}" xr6:coauthVersionLast="47" xr6:coauthVersionMax="47" xr10:uidLastSave="{00000000-0000-0000-0000-000000000000}"/>
  <bookViews>
    <workbookView xWindow="705" yWindow="780" windowWidth="28095" windowHeight="14370" activeTab="1" xr2:uid="{00000000-000D-0000-FFFF-FFFF00000000}"/>
  </bookViews>
  <sheets>
    <sheet name="【請求書】入力例" sheetId="6" r:id="rId1"/>
    <sheet name="【請求書】入力・出力帳票①～③" sheetId="1" r:id="rId2"/>
    <sheet name="【請求内訳書】注意" sheetId="7" r:id="rId3"/>
    <sheet name="【請求内訳書】入力例" sheetId="8" r:id="rId4"/>
    <sheet name="【請求内訳書】入力帳票" sheetId="9" r:id="rId5"/>
    <sheet name="【請求内訳書】出力帳票" sheetId="10" r:id="rId6"/>
  </sheets>
  <externalReferences>
    <externalReference r:id="rId7"/>
  </externalReferences>
  <definedNames>
    <definedName name="_xlnm.Print_Area" localSheetId="1">'【請求書】入力・出力帳票①～③'!$A$1:$AA$119</definedName>
    <definedName name="_xlnm.Print_Area" localSheetId="0">【請求書】入力例!$A$1:$AA$39</definedName>
    <definedName name="_xlnm.Print_Area" localSheetId="5">【請求内訳書】出力帳票!$A$1:$H$105</definedName>
    <definedName name="_xlnm.Print_Area" localSheetId="4">【請求内訳書】入力帳票!$A$1:$H$85</definedName>
    <definedName name="_xlnm.Print_Area" localSheetId="3">【請求内訳書】入力例!$A$1:$H$35</definedName>
    <definedName name="_xlnm.Print_Titles" localSheetId="4">【請求内訳書】入力帳票!$1:$10</definedName>
    <definedName name="_xlnm.Print_Titles" localSheetId="3">【請求内訳書】入力例!$1:$10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0" l="1"/>
  <c r="B74" i="10" s="1"/>
  <c r="H105" i="10"/>
  <c r="G105" i="10"/>
  <c r="F105" i="10"/>
  <c r="E105" i="10"/>
  <c r="D105" i="10"/>
  <c r="B105" i="10"/>
  <c r="A105" i="10"/>
  <c r="H104" i="10"/>
  <c r="G104" i="10"/>
  <c r="F104" i="10"/>
  <c r="E104" i="10"/>
  <c r="D104" i="10"/>
  <c r="B104" i="10"/>
  <c r="A104" i="10"/>
  <c r="H103" i="10"/>
  <c r="G103" i="10"/>
  <c r="F103" i="10"/>
  <c r="E103" i="10"/>
  <c r="D103" i="10"/>
  <c r="B103" i="10"/>
  <c r="A103" i="10"/>
  <c r="H102" i="10"/>
  <c r="G102" i="10"/>
  <c r="F102" i="10"/>
  <c r="E102" i="10"/>
  <c r="D102" i="10"/>
  <c r="B102" i="10"/>
  <c r="A102" i="10"/>
  <c r="H101" i="10"/>
  <c r="G101" i="10"/>
  <c r="F101" i="10"/>
  <c r="E101" i="10"/>
  <c r="D101" i="10"/>
  <c r="B101" i="10"/>
  <c r="A101" i="10"/>
  <c r="H100" i="10"/>
  <c r="G100" i="10"/>
  <c r="F100" i="10"/>
  <c r="E100" i="10"/>
  <c r="D100" i="10"/>
  <c r="B100" i="10"/>
  <c r="A100" i="10"/>
  <c r="H99" i="10"/>
  <c r="G99" i="10"/>
  <c r="F99" i="10"/>
  <c r="E99" i="10"/>
  <c r="D99" i="10"/>
  <c r="B99" i="10"/>
  <c r="A99" i="10"/>
  <c r="H98" i="10"/>
  <c r="G98" i="10"/>
  <c r="F98" i="10"/>
  <c r="E98" i="10"/>
  <c r="D98" i="10"/>
  <c r="B98" i="10"/>
  <c r="A98" i="10"/>
  <c r="H97" i="10"/>
  <c r="G97" i="10"/>
  <c r="F97" i="10"/>
  <c r="E97" i="10"/>
  <c r="D97" i="10"/>
  <c r="B97" i="10"/>
  <c r="A97" i="10"/>
  <c r="H96" i="10"/>
  <c r="G96" i="10"/>
  <c r="F96" i="10"/>
  <c r="E96" i="10"/>
  <c r="D96" i="10"/>
  <c r="B96" i="10"/>
  <c r="A96" i="10"/>
  <c r="H95" i="10"/>
  <c r="G95" i="10"/>
  <c r="F95" i="10"/>
  <c r="E95" i="10"/>
  <c r="D95" i="10"/>
  <c r="B95" i="10"/>
  <c r="A95" i="10"/>
  <c r="H94" i="10"/>
  <c r="G94" i="10"/>
  <c r="F94" i="10"/>
  <c r="E94" i="10"/>
  <c r="D94" i="10"/>
  <c r="B94" i="10"/>
  <c r="A94" i="10"/>
  <c r="H93" i="10"/>
  <c r="G93" i="10"/>
  <c r="F93" i="10"/>
  <c r="E93" i="10"/>
  <c r="D93" i="10"/>
  <c r="B93" i="10"/>
  <c r="A93" i="10"/>
  <c r="H92" i="10"/>
  <c r="G92" i="10"/>
  <c r="F92" i="10"/>
  <c r="E92" i="10"/>
  <c r="D92" i="10"/>
  <c r="B92" i="10"/>
  <c r="A92" i="10"/>
  <c r="H91" i="10"/>
  <c r="G91" i="10"/>
  <c r="F91" i="10"/>
  <c r="E91" i="10"/>
  <c r="D91" i="10"/>
  <c r="B91" i="10"/>
  <c r="A91" i="10"/>
  <c r="H90" i="10"/>
  <c r="G90" i="10"/>
  <c r="F90" i="10"/>
  <c r="E90" i="10"/>
  <c r="D90" i="10"/>
  <c r="B90" i="10"/>
  <c r="A90" i="10"/>
  <c r="H89" i="10"/>
  <c r="G89" i="10"/>
  <c r="F89" i="10"/>
  <c r="E89" i="10"/>
  <c r="D89" i="10"/>
  <c r="B89" i="10"/>
  <c r="A89" i="10"/>
  <c r="H88" i="10"/>
  <c r="G88" i="10"/>
  <c r="F88" i="10"/>
  <c r="E88" i="10"/>
  <c r="D88" i="10"/>
  <c r="B88" i="10"/>
  <c r="A88" i="10"/>
  <c r="H87" i="10"/>
  <c r="G87" i="10"/>
  <c r="F87" i="10"/>
  <c r="E87" i="10"/>
  <c r="D87" i="10"/>
  <c r="B87" i="10"/>
  <c r="A87" i="10"/>
  <c r="H86" i="10"/>
  <c r="G86" i="10"/>
  <c r="F86" i="10"/>
  <c r="E86" i="10"/>
  <c r="D86" i="10"/>
  <c r="B86" i="10"/>
  <c r="A86" i="10"/>
  <c r="H85" i="10"/>
  <c r="G85" i="10"/>
  <c r="F85" i="10"/>
  <c r="E85" i="10"/>
  <c r="D85" i="10"/>
  <c r="B85" i="10"/>
  <c r="A85" i="10"/>
  <c r="H84" i="10"/>
  <c r="G84" i="10"/>
  <c r="F84" i="10"/>
  <c r="E84" i="10"/>
  <c r="D84" i="10"/>
  <c r="B84" i="10"/>
  <c r="A84" i="10"/>
  <c r="H83" i="10"/>
  <c r="G83" i="10"/>
  <c r="F83" i="10"/>
  <c r="E83" i="10"/>
  <c r="D83" i="10"/>
  <c r="B83" i="10"/>
  <c r="A83" i="10"/>
  <c r="H82" i="10"/>
  <c r="G82" i="10"/>
  <c r="F82" i="10"/>
  <c r="E82" i="10"/>
  <c r="D82" i="10"/>
  <c r="B82" i="10"/>
  <c r="A82" i="10"/>
  <c r="H81" i="10"/>
  <c r="G81" i="10"/>
  <c r="F81" i="10"/>
  <c r="E81" i="10"/>
  <c r="D81" i="10"/>
  <c r="B81" i="10"/>
  <c r="A81" i="10"/>
  <c r="F77" i="10"/>
  <c r="H70" i="10"/>
  <c r="G70" i="10"/>
  <c r="F70" i="10"/>
  <c r="E70" i="10"/>
  <c r="D70" i="10"/>
  <c r="B70" i="10"/>
  <c r="A70" i="10"/>
  <c r="H69" i="10"/>
  <c r="G69" i="10"/>
  <c r="F69" i="10"/>
  <c r="E69" i="10"/>
  <c r="D69" i="10"/>
  <c r="B69" i="10"/>
  <c r="A69" i="10"/>
  <c r="H68" i="10"/>
  <c r="G68" i="10"/>
  <c r="F68" i="10"/>
  <c r="E68" i="10"/>
  <c r="D68" i="10"/>
  <c r="B68" i="10"/>
  <c r="A68" i="10"/>
  <c r="H67" i="10"/>
  <c r="G67" i="10"/>
  <c r="F67" i="10"/>
  <c r="E67" i="10"/>
  <c r="D67" i="10"/>
  <c r="B67" i="10"/>
  <c r="A67" i="10"/>
  <c r="H66" i="10"/>
  <c r="G66" i="10"/>
  <c r="F66" i="10"/>
  <c r="E66" i="10"/>
  <c r="D66" i="10"/>
  <c r="B66" i="10"/>
  <c r="A66" i="10"/>
  <c r="H65" i="10"/>
  <c r="G65" i="10"/>
  <c r="F65" i="10"/>
  <c r="E65" i="10"/>
  <c r="D65" i="10"/>
  <c r="B65" i="10"/>
  <c r="A65" i="10"/>
  <c r="H64" i="10"/>
  <c r="G64" i="10"/>
  <c r="F64" i="10"/>
  <c r="E64" i="10"/>
  <c r="D64" i="10"/>
  <c r="B64" i="10"/>
  <c r="A64" i="10"/>
  <c r="H63" i="10"/>
  <c r="G63" i="10"/>
  <c r="F63" i="10"/>
  <c r="E63" i="10"/>
  <c r="D63" i="10"/>
  <c r="B63" i="10"/>
  <c r="A63" i="10"/>
  <c r="H62" i="10"/>
  <c r="G62" i="10"/>
  <c r="F62" i="10"/>
  <c r="E62" i="10"/>
  <c r="D62" i="10"/>
  <c r="B62" i="10"/>
  <c r="A62" i="10"/>
  <c r="H61" i="10"/>
  <c r="G61" i="10"/>
  <c r="F61" i="10"/>
  <c r="E61" i="10"/>
  <c r="D61" i="10"/>
  <c r="B61" i="10"/>
  <c r="A61" i="10"/>
  <c r="H60" i="10"/>
  <c r="G60" i="10"/>
  <c r="F60" i="10"/>
  <c r="E60" i="10"/>
  <c r="D60" i="10"/>
  <c r="B60" i="10"/>
  <c r="A60" i="10"/>
  <c r="H59" i="10"/>
  <c r="G59" i="10"/>
  <c r="F59" i="10"/>
  <c r="E59" i="10"/>
  <c r="D59" i="10"/>
  <c r="B59" i="10"/>
  <c r="A59" i="10"/>
  <c r="H58" i="10"/>
  <c r="G58" i="10"/>
  <c r="F58" i="10"/>
  <c r="E58" i="10"/>
  <c r="D58" i="10"/>
  <c r="B58" i="10"/>
  <c r="A58" i="10"/>
  <c r="H57" i="10"/>
  <c r="G57" i="10"/>
  <c r="F57" i="10"/>
  <c r="E57" i="10"/>
  <c r="D57" i="10"/>
  <c r="B57" i="10"/>
  <c r="A57" i="10"/>
  <c r="H56" i="10"/>
  <c r="G56" i="10"/>
  <c r="F56" i="10"/>
  <c r="E56" i="10"/>
  <c r="D56" i="10"/>
  <c r="B56" i="10"/>
  <c r="A56" i="10"/>
  <c r="H55" i="10"/>
  <c r="G55" i="10"/>
  <c r="F55" i="10"/>
  <c r="E55" i="10"/>
  <c r="D55" i="10"/>
  <c r="B55" i="10"/>
  <c r="A55" i="10"/>
  <c r="H54" i="10"/>
  <c r="G54" i="10"/>
  <c r="F54" i="10"/>
  <c r="E54" i="10"/>
  <c r="D54" i="10"/>
  <c r="B54" i="10"/>
  <c r="A54" i="10"/>
  <c r="H53" i="10"/>
  <c r="G53" i="10"/>
  <c r="F53" i="10"/>
  <c r="E53" i="10"/>
  <c r="D53" i="10"/>
  <c r="B53" i="10"/>
  <c r="A53" i="10"/>
  <c r="H52" i="10"/>
  <c r="G52" i="10"/>
  <c r="F52" i="10"/>
  <c r="E52" i="10"/>
  <c r="D52" i="10"/>
  <c r="B52" i="10"/>
  <c r="A52" i="10"/>
  <c r="H51" i="10"/>
  <c r="G51" i="10"/>
  <c r="F51" i="10"/>
  <c r="E51" i="10"/>
  <c r="D51" i="10"/>
  <c r="B51" i="10"/>
  <c r="A51" i="10"/>
  <c r="H50" i="10"/>
  <c r="G50" i="10"/>
  <c r="F50" i="10"/>
  <c r="E50" i="10"/>
  <c r="D50" i="10"/>
  <c r="B50" i="10"/>
  <c r="A50" i="10"/>
  <c r="H49" i="10"/>
  <c r="G49" i="10"/>
  <c r="F49" i="10"/>
  <c r="E49" i="10"/>
  <c r="D49" i="10"/>
  <c r="B49" i="10"/>
  <c r="A49" i="10"/>
  <c r="H48" i="10"/>
  <c r="G48" i="10"/>
  <c r="F48" i="10"/>
  <c r="E48" i="10"/>
  <c r="D48" i="10"/>
  <c r="B48" i="10"/>
  <c r="A48" i="10"/>
  <c r="H47" i="10"/>
  <c r="G47" i="10"/>
  <c r="F47" i="10"/>
  <c r="E47" i="10"/>
  <c r="D47" i="10"/>
  <c r="B47" i="10"/>
  <c r="A47" i="10"/>
  <c r="H46" i="10"/>
  <c r="G46" i="10"/>
  <c r="F46" i="10"/>
  <c r="E46" i="10"/>
  <c r="D46" i="10"/>
  <c r="B46" i="10"/>
  <c r="A46" i="10"/>
  <c r="F42" i="10"/>
  <c r="H35" i="10"/>
  <c r="G35" i="10"/>
  <c r="F35" i="10"/>
  <c r="E35" i="10"/>
  <c r="D35" i="10"/>
  <c r="B35" i="10"/>
  <c r="A35" i="10"/>
  <c r="H34" i="10"/>
  <c r="G34" i="10"/>
  <c r="F34" i="10"/>
  <c r="E34" i="10"/>
  <c r="D34" i="10"/>
  <c r="B34" i="10"/>
  <c r="A34" i="10"/>
  <c r="H33" i="10"/>
  <c r="G33" i="10"/>
  <c r="F33" i="10"/>
  <c r="E33" i="10"/>
  <c r="D33" i="10"/>
  <c r="B33" i="10"/>
  <c r="A33" i="10"/>
  <c r="H32" i="10"/>
  <c r="G32" i="10"/>
  <c r="F32" i="10"/>
  <c r="E32" i="10"/>
  <c r="D32" i="10"/>
  <c r="B32" i="10"/>
  <c r="A32" i="10"/>
  <c r="H31" i="10"/>
  <c r="G31" i="10"/>
  <c r="F31" i="10"/>
  <c r="E31" i="10"/>
  <c r="D31" i="10"/>
  <c r="B31" i="10"/>
  <c r="A31" i="10"/>
  <c r="H30" i="10"/>
  <c r="G30" i="10"/>
  <c r="F30" i="10"/>
  <c r="E30" i="10"/>
  <c r="D30" i="10"/>
  <c r="B30" i="10"/>
  <c r="A30" i="10"/>
  <c r="H29" i="10"/>
  <c r="G29" i="10"/>
  <c r="F29" i="10"/>
  <c r="E29" i="10"/>
  <c r="D29" i="10"/>
  <c r="B29" i="10"/>
  <c r="A29" i="10"/>
  <c r="H28" i="10"/>
  <c r="G28" i="10"/>
  <c r="F28" i="10"/>
  <c r="E28" i="10"/>
  <c r="D28" i="10"/>
  <c r="B28" i="10"/>
  <c r="A28" i="10"/>
  <c r="H27" i="10"/>
  <c r="G27" i="10"/>
  <c r="F27" i="10"/>
  <c r="E27" i="10"/>
  <c r="D27" i="10"/>
  <c r="B27" i="10"/>
  <c r="A27" i="10"/>
  <c r="H26" i="10"/>
  <c r="G26" i="10"/>
  <c r="F26" i="10"/>
  <c r="E26" i="10"/>
  <c r="D26" i="10"/>
  <c r="B26" i="10"/>
  <c r="A26" i="10"/>
  <c r="H25" i="10"/>
  <c r="G25" i="10"/>
  <c r="F25" i="10"/>
  <c r="E25" i="10"/>
  <c r="D25" i="10"/>
  <c r="B25" i="10"/>
  <c r="A25" i="10"/>
  <c r="H24" i="10"/>
  <c r="G24" i="10"/>
  <c r="F24" i="10"/>
  <c r="E24" i="10"/>
  <c r="D24" i="10"/>
  <c r="B24" i="10"/>
  <c r="A24" i="10"/>
  <c r="H23" i="10"/>
  <c r="G23" i="10"/>
  <c r="F23" i="10"/>
  <c r="E23" i="10"/>
  <c r="D23" i="10"/>
  <c r="B23" i="10"/>
  <c r="A23" i="10"/>
  <c r="H22" i="10"/>
  <c r="G22" i="10"/>
  <c r="F22" i="10"/>
  <c r="E22" i="10"/>
  <c r="D22" i="10"/>
  <c r="B22" i="10"/>
  <c r="A22" i="10"/>
  <c r="H21" i="10"/>
  <c r="G21" i="10"/>
  <c r="F21" i="10"/>
  <c r="E21" i="10"/>
  <c r="D21" i="10"/>
  <c r="B21" i="10"/>
  <c r="A21" i="10"/>
  <c r="H20" i="10"/>
  <c r="G20" i="10"/>
  <c r="F20" i="10"/>
  <c r="E20" i="10"/>
  <c r="D20" i="10"/>
  <c r="B20" i="10"/>
  <c r="A20" i="10"/>
  <c r="H19" i="10"/>
  <c r="G19" i="10"/>
  <c r="F19" i="10"/>
  <c r="E19" i="10"/>
  <c r="D19" i="10"/>
  <c r="B19" i="10"/>
  <c r="A19" i="10"/>
  <c r="H18" i="10"/>
  <c r="G18" i="10"/>
  <c r="F18" i="10"/>
  <c r="E18" i="10"/>
  <c r="D18" i="10"/>
  <c r="B18" i="10"/>
  <c r="A18" i="10"/>
  <c r="H17" i="10"/>
  <c r="G17" i="10"/>
  <c r="F17" i="10"/>
  <c r="E17" i="10"/>
  <c r="D17" i="10"/>
  <c r="B17" i="10"/>
  <c r="A17" i="10"/>
  <c r="H16" i="10"/>
  <c r="G16" i="10"/>
  <c r="F16" i="10"/>
  <c r="E16" i="10"/>
  <c r="D16" i="10"/>
  <c r="B16" i="10"/>
  <c r="A16" i="10"/>
  <c r="H15" i="10"/>
  <c r="G15" i="10"/>
  <c r="F15" i="10"/>
  <c r="E15" i="10"/>
  <c r="D15" i="10"/>
  <c r="B15" i="10"/>
  <c r="A15" i="10"/>
  <c r="H14" i="10"/>
  <c r="G14" i="10"/>
  <c r="F14" i="10"/>
  <c r="E14" i="10"/>
  <c r="D14" i="10"/>
  <c r="B14" i="10"/>
  <c r="A14" i="10"/>
  <c r="H13" i="10"/>
  <c r="G13" i="10"/>
  <c r="F13" i="10"/>
  <c r="E13" i="10"/>
  <c r="D13" i="10"/>
  <c r="B13" i="10"/>
  <c r="A13" i="10"/>
  <c r="H12" i="10"/>
  <c r="G12" i="10"/>
  <c r="F12" i="10"/>
  <c r="E12" i="10"/>
  <c r="D12" i="10"/>
  <c r="B12" i="10"/>
  <c r="A12" i="10"/>
  <c r="H11" i="10"/>
  <c r="G11" i="10"/>
  <c r="F11" i="10"/>
  <c r="E11" i="10"/>
  <c r="D11" i="10"/>
  <c r="B11" i="10"/>
  <c r="A11" i="10"/>
  <c r="F7" i="10"/>
  <c r="F4" i="10"/>
  <c r="F74" i="10" s="1"/>
  <c r="I1" i="10"/>
  <c r="G1" i="10"/>
  <c r="G71" i="10" s="1"/>
  <c r="F8" i="9"/>
  <c r="G13" i="8"/>
  <c r="G12" i="8"/>
  <c r="F8" i="8" s="1"/>
  <c r="G11" i="8"/>
  <c r="F43" i="10" l="1"/>
  <c r="F8" i="10"/>
  <c r="F78" i="10"/>
  <c r="G36" i="10"/>
  <c r="B39" i="10"/>
  <c r="F39" i="10"/>
  <c r="E22" i="1" l="1"/>
  <c r="E24" i="1"/>
  <c r="J24" i="1" s="1"/>
  <c r="J98" i="1"/>
  <c r="J97" i="1"/>
  <c r="J96" i="1"/>
  <c r="J95" i="1"/>
  <c r="E23" i="1"/>
  <c r="J23" i="1" s="1"/>
  <c r="W20" i="1" l="1"/>
  <c r="J22" i="1"/>
  <c r="E24" i="6"/>
  <c r="E23" i="6"/>
  <c r="J23" i="6" s="1"/>
  <c r="E22" i="6"/>
  <c r="J22" i="6" s="1"/>
  <c r="N50" i="1"/>
  <c r="P98" i="1"/>
  <c r="P97" i="1"/>
  <c r="P96" i="1"/>
  <c r="P95" i="1"/>
  <c r="P58" i="1"/>
  <c r="P57" i="1"/>
  <c r="P56" i="1"/>
  <c r="P55" i="1"/>
  <c r="J58" i="1"/>
  <c r="J57" i="1"/>
  <c r="J56" i="1"/>
  <c r="J55" i="1"/>
  <c r="K56" i="1"/>
  <c r="T55" i="1"/>
  <c r="T98" i="1"/>
  <c r="T97" i="1"/>
  <c r="T96" i="1"/>
  <c r="T95" i="1"/>
  <c r="T58" i="1"/>
  <c r="T57" i="1"/>
  <c r="T56" i="1"/>
  <c r="N46" i="1"/>
  <c r="E102" i="1"/>
  <c r="E101" i="1"/>
  <c r="W58" i="1"/>
  <c r="M58" i="1"/>
  <c r="W57" i="1"/>
  <c r="M57" i="1"/>
  <c r="W56" i="1"/>
  <c r="M56" i="1"/>
  <c r="W55" i="1"/>
  <c r="M55" i="1"/>
  <c r="O51" i="1"/>
  <c r="O91" i="1"/>
  <c r="N49" i="1"/>
  <c r="N48" i="1"/>
  <c r="N47" i="1"/>
  <c r="O45" i="1"/>
  <c r="N86" i="1"/>
  <c r="O85" i="1"/>
  <c r="W98" i="1"/>
  <c r="W97" i="1"/>
  <c r="W96" i="1"/>
  <c r="W95" i="1"/>
  <c r="N90" i="1"/>
  <c r="N89" i="1"/>
  <c r="N88" i="1"/>
  <c r="N87" i="1"/>
  <c r="W21" i="1" l="1"/>
  <c r="W22" i="1" s="1"/>
  <c r="A11" i="1" s="1"/>
  <c r="W20" i="6"/>
  <c r="J24" i="6"/>
  <c r="J62" i="1"/>
  <c r="E62" i="1"/>
  <c r="J103" i="1"/>
  <c r="J63" i="1"/>
  <c r="E61" i="1"/>
  <c r="E63" i="1"/>
  <c r="E103" i="1"/>
  <c r="W99" i="1"/>
  <c r="W21" i="6" l="1"/>
  <c r="W60" i="1"/>
  <c r="J102" i="1"/>
  <c r="W59" i="1"/>
  <c r="J101" i="1"/>
  <c r="J61" i="1"/>
  <c r="M98" i="1"/>
  <c r="K98" i="1"/>
  <c r="B98" i="1"/>
  <c r="A98" i="1"/>
  <c r="M97" i="1"/>
  <c r="K97" i="1"/>
  <c r="B97" i="1"/>
  <c r="A97" i="1"/>
  <c r="M96" i="1"/>
  <c r="K96" i="1"/>
  <c r="B96" i="1"/>
  <c r="A96" i="1"/>
  <c r="M95" i="1"/>
  <c r="K95" i="1"/>
  <c r="B95" i="1"/>
  <c r="A95" i="1"/>
  <c r="B86" i="1"/>
  <c r="A58" i="1"/>
  <c r="A57" i="1"/>
  <c r="A55" i="1"/>
  <c r="A56" i="1"/>
  <c r="W22" i="6" l="1"/>
  <c r="W61" i="1"/>
  <c r="W100" i="1"/>
  <c r="K58" i="1"/>
  <c r="K57" i="1"/>
  <c r="B58" i="1"/>
  <c r="B57" i="1"/>
  <c r="A11" i="6" l="1"/>
  <c r="B46" i="1"/>
  <c r="K55" i="1"/>
  <c r="B55" i="1"/>
  <c r="B56" i="1"/>
  <c r="U83" i="1"/>
  <c r="U43" i="1"/>
  <c r="A90" i="1" l="1"/>
  <c r="A50" i="1" l="1"/>
  <c r="W10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</author>
    <author>ktb0216</author>
  </authors>
  <commentList>
    <comment ref="Z2" authorId="0" shapeId="0" xr:uid="{3965D950-9484-4769-82D7-1AC1A049598B}">
      <text>
        <r>
          <rPr>
            <b/>
            <sz val="10"/>
            <color indexed="81"/>
            <rFont val="Meiryo UI"/>
            <family val="3"/>
            <charset val="128"/>
          </rPr>
          <t xml:space="preserve">「①請求者控」シートをご入力いただくと、
「②作業所控」「③本社」シートにも入力内容が反映されます。
</t>
        </r>
        <r>
          <rPr>
            <b/>
            <sz val="10"/>
            <color indexed="12"/>
            <rFont val="Meiryo UI"/>
            <family val="3"/>
            <charset val="128"/>
          </rPr>
          <t>請求書提出は②作業所控③本社をご提出ください。</t>
        </r>
      </text>
    </comment>
    <comment ref="U4" authorId="1" shapeId="0" xr:uid="{C9E3CFF0-504F-449E-8108-65C736CE5C46}">
      <text>
        <r>
          <rPr>
            <b/>
            <sz val="10"/>
            <color indexed="81"/>
            <rFont val="Meiryo UI"/>
            <family val="3"/>
            <charset val="128"/>
          </rPr>
          <t>2024/10/31
と入力してください。</t>
        </r>
      </text>
    </comment>
    <comment ref="Z9" authorId="1" shapeId="0" xr:uid="{382FE436-8CEB-4D75-A66D-C79BAD750222}">
      <text>
        <r>
          <rPr>
            <b/>
            <sz val="10"/>
            <color indexed="81"/>
            <rFont val="Meiryo UI"/>
            <family val="3"/>
            <charset val="128"/>
          </rPr>
          <t>請求者欄
会社名等をご入力、または会社印を押印お願いいたします。</t>
        </r>
      </text>
    </comment>
    <comment ref="M16" authorId="0" shapeId="0" xr:uid="{6E7E5A0E-E636-4EBA-B5D4-50C31D28596E}">
      <text>
        <r>
          <rPr>
            <b/>
            <sz val="10"/>
            <color indexed="81"/>
            <rFont val="Meiryo UI"/>
            <family val="3"/>
            <charset val="128"/>
          </rPr>
          <t>数量入力について
整数は「１」と表示されます。
小数点がある場合は「１．０１０２５」
　　　　　　        　　　「３２５．２５６」
と入力した通り数値が表示されます。</t>
        </r>
      </text>
    </comment>
    <comment ref="T16" authorId="1" shapeId="0" xr:uid="{14747E7D-5126-48A4-96B1-79F6FC9F8FFA}">
      <text>
        <r>
          <rPr>
            <b/>
            <sz val="10"/>
            <color indexed="81"/>
            <rFont val="Meiryo UI"/>
            <family val="3"/>
            <charset val="128"/>
          </rPr>
          <t>税率をリストから選択
セルをクリックして🔽から該当する税率を選択してください。</t>
        </r>
      </text>
    </comment>
    <comment ref="J22" authorId="1" shapeId="0" xr:uid="{9032DEDF-0269-4375-9D40-2FB9C4202227}">
      <text>
        <r>
          <rPr>
            <b/>
            <sz val="10"/>
            <color indexed="81"/>
            <rFont val="Meiryo UI"/>
            <family val="3"/>
            <charset val="128"/>
          </rPr>
          <t>消費税の数式は変更出来ます。
切り捨て、切り上げ、四捨五入に
合わせて変更ください。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</author>
    <author>ktb0216</author>
  </authors>
  <commentList>
    <comment ref="Z2" authorId="0" shapeId="0" xr:uid="{A7A4EA72-319D-4994-96E6-1C7D3E8DC1BF}">
      <text>
        <r>
          <rPr>
            <b/>
            <sz val="10"/>
            <color indexed="81"/>
            <rFont val="Meiryo UI"/>
            <family val="3"/>
            <charset val="128"/>
          </rPr>
          <t xml:space="preserve">「①請求者控」シートをご入力いただくと、
「②作業所控」「③本社」シートにも入力内容が反映されます。
</t>
        </r>
        <r>
          <rPr>
            <b/>
            <sz val="10"/>
            <color indexed="12"/>
            <rFont val="Meiryo UI"/>
            <family val="3"/>
            <charset val="128"/>
          </rPr>
          <t>請求書提出は②作業所控③本社をご提出ください。</t>
        </r>
      </text>
    </comment>
    <comment ref="U4" authorId="1" shapeId="0" xr:uid="{5FC9473B-3EF4-4333-B0FB-C0BD5746E183}">
      <text>
        <r>
          <rPr>
            <b/>
            <sz val="10"/>
            <color indexed="81"/>
            <rFont val="Meiryo UI"/>
            <family val="3"/>
            <charset val="128"/>
          </rPr>
          <t>2024/10/31
と入力してください。</t>
        </r>
      </text>
    </comment>
    <comment ref="Z9" authorId="1" shapeId="0" xr:uid="{CD77EE65-D435-4F4D-84A3-874C1014DFB0}">
      <text>
        <r>
          <rPr>
            <b/>
            <sz val="10"/>
            <color indexed="81"/>
            <rFont val="Meiryo UI"/>
            <family val="3"/>
            <charset val="128"/>
          </rPr>
          <t>請求者欄
会社名等をご入力、または会社印を押印お願いいたします。</t>
        </r>
      </text>
    </comment>
    <comment ref="M16" authorId="0" shapeId="0" xr:uid="{A227BA04-2036-4A00-8D48-88BFF12220C3}">
      <text>
        <r>
          <rPr>
            <b/>
            <sz val="10"/>
            <color indexed="81"/>
            <rFont val="Meiryo UI"/>
            <family val="3"/>
            <charset val="128"/>
          </rPr>
          <t>数量入力について
整数は「１」と表示されます。
小数点がある場合は「１．０１０２５」
　　　　　　        　　　「３２５．２５６」
と入力した通り数値が表示されます。</t>
        </r>
      </text>
    </comment>
    <comment ref="T16" authorId="1" shapeId="0" xr:uid="{D42FD09B-0045-41F0-8B23-2F01B2D896A6}">
      <text>
        <r>
          <rPr>
            <b/>
            <sz val="10"/>
            <color indexed="81"/>
            <rFont val="Meiryo UI"/>
            <family val="3"/>
            <charset val="128"/>
          </rPr>
          <t>税率をリストから選択
セルをクリックして🔽から該当する税率を選択してください。</t>
        </r>
      </text>
    </comment>
    <comment ref="J22" authorId="1" shapeId="0" xr:uid="{9EA17A49-0AB2-4546-A441-7CCFC9230B78}">
      <text>
        <r>
          <rPr>
            <b/>
            <sz val="10"/>
            <color indexed="81"/>
            <rFont val="Meiryo UI"/>
            <family val="3"/>
            <charset val="128"/>
          </rPr>
          <t>消費税の数式は変更出来ます。
切り捨て、切り上げ、四捨五入に
合わせて変更ください。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</author>
  </authors>
  <commentList>
    <comment ref="G1" authorId="0" shapeId="0" xr:uid="{533C1FDF-9A53-4249-AC1F-DEF054F21C2F}">
      <text>
        <r>
          <rPr>
            <b/>
            <sz val="9"/>
            <color indexed="81"/>
            <rFont val="Meiryo UI"/>
            <family val="3"/>
            <charset val="128"/>
          </rPr>
          <t>2024/10/31
と入力して下さい。</t>
        </r>
      </text>
    </comment>
    <comment ref="F7" authorId="0" shapeId="0" xr:uid="{D37787E9-7C6A-4156-BE70-CFEA141FF53C}">
      <text>
        <r>
          <rPr>
            <b/>
            <sz val="9"/>
            <color indexed="81"/>
            <rFont val="Meiryo UI"/>
            <family val="3"/>
            <charset val="128"/>
          </rPr>
          <t>印刷範囲を１ページから
３ページまで設定できます。</t>
        </r>
      </text>
    </comment>
    <comment ref="E11" authorId="0" shapeId="0" xr:uid="{FDE5FE6E-A957-4FEC-8F56-CE6C5C7265D3}">
      <text>
        <r>
          <rPr>
            <b/>
            <sz val="9"/>
            <color indexed="81"/>
            <rFont val="Meiryo UI"/>
            <family val="3"/>
            <charset val="128"/>
          </rPr>
          <t>数量入力について
整数は「１」と表示されます。
小数点がある場合は「１．０１０２５」
　　　　　　　　　　　　 「３２５．２５６」
　　と入力した通り数値が表示されます。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</author>
  </authors>
  <commentList>
    <comment ref="G1" authorId="0" shapeId="0" xr:uid="{1107D67C-6343-42EF-A745-E87581EF1DE3}">
      <text>
        <r>
          <rPr>
            <b/>
            <sz val="9"/>
            <color indexed="81"/>
            <rFont val="Meiryo UI"/>
            <family val="3"/>
            <charset val="128"/>
          </rPr>
          <t>2024/10/31
と入力して下さい。</t>
        </r>
      </text>
    </comment>
    <comment ref="E11" authorId="0" shapeId="0" xr:uid="{AA8639DB-4666-4B31-810A-4B9661CCA6E9}">
      <text>
        <r>
          <rPr>
            <b/>
            <sz val="9"/>
            <color indexed="81"/>
            <rFont val="Meiryo UI"/>
            <family val="3"/>
            <charset val="128"/>
          </rPr>
          <t>数量入力について
整数は「１」と表示されます。
小数点がある場合は「１．０１０２５」
　　　　　　　　　　　　 「３２５．２５６」
と入力した通り数値が表示されます。</t>
        </r>
      </text>
    </comment>
  </commentList>
</comments>
</file>

<file path=xl/sharedStrings.xml><?xml version="1.0" encoding="utf-8"?>
<sst xmlns="http://schemas.openxmlformats.org/spreadsheetml/2006/main" count="236" uniqueCount="72">
  <si>
    <t>工事名</t>
    <rPh sb="0" eb="2">
      <t>コウジ</t>
    </rPh>
    <rPh sb="2" eb="3">
      <t>メイ</t>
    </rPh>
    <phoneticPr fontId="2"/>
  </si>
  <si>
    <t>消費税</t>
    <rPh sb="0" eb="3">
      <t>ショウヒゼイ</t>
    </rPh>
    <phoneticPr fontId="2"/>
  </si>
  <si>
    <t>品名及び工事内容</t>
    <rPh sb="0" eb="2">
      <t>ヒンメイ</t>
    </rPh>
    <rPh sb="2" eb="3">
      <t>オヨ</t>
    </rPh>
    <rPh sb="4" eb="6">
      <t>コウジ</t>
    </rPh>
    <rPh sb="6" eb="8">
      <t>ナイヨウ</t>
    </rPh>
    <phoneticPr fontId="2"/>
  </si>
  <si>
    <t>単位</t>
    <rPh sb="0" eb="2">
      <t>タンイ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</si>
  <si>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</si>
  <si>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</si>
  <si>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</si>
  <si>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工事№</t>
    <rPh sb="0" eb="2">
      <t>コウジ</t>
    </rPh>
    <phoneticPr fontId="2"/>
  </si>
  <si>
    <t>商店№</t>
    <rPh sb="0" eb="2">
      <t>ショウテン</t>
    </rPh>
    <phoneticPr fontId="2"/>
  </si>
  <si>
    <t>借方</t>
    <rPh sb="0" eb="2">
      <t>カリカタ</t>
    </rPh>
    <phoneticPr fontId="2"/>
  </si>
  <si>
    <t>貸方</t>
    <rPh sb="0" eb="2">
      <t>カシカタ</t>
    </rPh>
    <phoneticPr fontId="2"/>
  </si>
  <si>
    <t>摘要</t>
    <rPh sb="0" eb="2">
      <t>テキヨウ</t>
    </rPh>
    <phoneticPr fontId="2"/>
  </si>
  <si>
    <t>① 請求者控　</t>
    <rPh sb="2" eb="5">
      <t>セイキュウシャ</t>
    </rPh>
    <rPh sb="5" eb="6">
      <t>ヒカエ</t>
    </rPh>
    <phoneticPr fontId="2"/>
  </si>
  <si>
    <t>寿建設株式会社　御中</t>
    <rPh sb="0" eb="1">
      <t>コトブキ</t>
    </rPh>
    <rPh sb="1" eb="3">
      <t>ケンセツ</t>
    </rPh>
    <rPh sb="3" eb="7">
      <t>カブシキガイシャ</t>
    </rPh>
    <rPh sb="8" eb="10">
      <t>オンチュウ</t>
    </rPh>
    <phoneticPr fontId="2"/>
  </si>
  <si>
    <t>請求金額</t>
    <rPh sb="0" eb="2">
      <t>セイキュウ</t>
    </rPh>
    <rPh sb="2" eb="4">
      <t>キンガク</t>
    </rPh>
    <phoneticPr fontId="2"/>
  </si>
  <si>
    <t>会社名</t>
    <rPh sb="0" eb="3">
      <t>カイシャメイ</t>
    </rPh>
    <phoneticPr fontId="2"/>
  </si>
  <si>
    <t>住所</t>
    <rPh sb="0" eb="2">
      <t>ジュウショ</t>
    </rPh>
    <phoneticPr fontId="2"/>
  </si>
  <si>
    <t>〒</t>
    <phoneticPr fontId="2"/>
  </si>
  <si>
    <t>（消費税含む）</t>
    <rPh sb="1" eb="4">
      <t>ショウヒゼイ</t>
    </rPh>
    <rPh sb="4" eb="5">
      <t>フク</t>
    </rPh>
    <phoneticPr fontId="2"/>
  </si>
  <si>
    <t>【請求者】</t>
    <rPh sb="1" eb="4">
      <t>セイキュウシャ</t>
    </rPh>
    <phoneticPr fontId="2"/>
  </si>
  <si>
    <t>工事部</t>
    <rPh sb="0" eb="3">
      <t>コウジブ</t>
    </rPh>
    <phoneticPr fontId="2"/>
  </si>
  <si>
    <t>担当者</t>
    <rPh sb="0" eb="3">
      <t>タントウシャ</t>
    </rPh>
    <phoneticPr fontId="2"/>
  </si>
  <si>
    <t>部長</t>
    <rPh sb="0" eb="2">
      <t>ブチョウ</t>
    </rPh>
    <phoneticPr fontId="2"/>
  </si>
  <si>
    <t>　＜本社使用欄＞</t>
    <phoneticPr fontId="2"/>
  </si>
  <si>
    <t>印</t>
    <rPh sb="0" eb="1">
      <t>イン</t>
    </rPh>
    <phoneticPr fontId="2"/>
  </si>
  <si>
    <t>請　　求　　書</t>
    <rPh sb="0" eb="1">
      <t>ショウ</t>
    </rPh>
    <rPh sb="3" eb="4">
      <t>モトム</t>
    </rPh>
    <rPh sb="6" eb="7">
      <t>ショ</t>
    </rPh>
    <phoneticPr fontId="2"/>
  </si>
  <si>
    <t>代表者名</t>
    <rPh sb="0" eb="3">
      <t>ダイヒョウシャ</t>
    </rPh>
    <rPh sb="3" eb="4">
      <t>メイ</t>
    </rPh>
    <phoneticPr fontId="2"/>
  </si>
  <si>
    <t>ＴＥＬ</t>
    <phoneticPr fontId="2"/>
  </si>
  <si>
    <t>ＦＡＸ</t>
    <phoneticPr fontId="2"/>
  </si>
  <si>
    <t>小　 計</t>
    <rPh sb="0" eb="1">
      <t>ショウ</t>
    </rPh>
    <rPh sb="3" eb="4">
      <t>ケイ</t>
    </rPh>
    <phoneticPr fontId="2"/>
  </si>
  <si>
    <t>合 　計</t>
    <rPh sb="0" eb="1">
      <t>ゴウ</t>
    </rPh>
    <rPh sb="3" eb="4">
      <t>ケイ</t>
    </rPh>
    <phoneticPr fontId="2"/>
  </si>
  <si>
    <t>② 作業所控　</t>
    <rPh sb="2" eb="4">
      <t>サギョウ</t>
    </rPh>
    <rPh sb="4" eb="5">
      <t>ショ</t>
    </rPh>
    <rPh sb="5" eb="6">
      <t>ヒカエ</t>
    </rPh>
    <phoneticPr fontId="2"/>
  </si>
  <si>
    <t>③ 本　社　</t>
    <rPh sb="2" eb="3">
      <t>ホン</t>
    </rPh>
    <rPh sb="4" eb="5">
      <t>シャ</t>
    </rPh>
    <phoneticPr fontId="2"/>
  </si>
  <si>
    <t>月日</t>
    <rPh sb="0" eb="2">
      <t>ガッピ</t>
    </rPh>
    <phoneticPr fontId="2"/>
  </si>
  <si>
    <t>式</t>
    <rPh sb="0" eb="1">
      <t>シキ</t>
    </rPh>
    <phoneticPr fontId="2"/>
  </si>
  <si>
    <t>登録番号</t>
    <rPh sb="0" eb="4">
      <t>トウロクバンゴウ</t>
    </rPh>
    <phoneticPr fontId="2"/>
  </si>
  <si>
    <t>T</t>
    <phoneticPr fontId="2"/>
  </si>
  <si>
    <t>総合管理室</t>
    <rPh sb="0" eb="5">
      <t>ソウゴウカンリシツ</t>
    </rPh>
    <phoneticPr fontId="2"/>
  </si>
  <si>
    <t>事務担当者</t>
    <rPh sb="0" eb="4">
      <t>ジムタントウ</t>
    </rPh>
    <rPh sb="4" eb="5">
      <t>シャ</t>
    </rPh>
    <phoneticPr fontId="2"/>
  </si>
  <si>
    <t>※</t>
    <phoneticPr fontId="2"/>
  </si>
  <si>
    <t>消費税</t>
    <rPh sb="0" eb="3">
      <t>ショウヒゼイ</t>
    </rPh>
    <phoneticPr fontId="2"/>
  </si>
  <si>
    <t>対象額（税抜）</t>
    <rPh sb="0" eb="3">
      <t>タイショウガク</t>
    </rPh>
    <rPh sb="4" eb="6">
      <t>ゼイヌ</t>
    </rPh>
    <phoneticPr fontId="2"/>
  </si>
  <si>
    <t>税率区分</t>
    <rPh sb="0" eb="2">
      <t>ゼイリツ</t>
    </rPh>
    <rPh sb="2" eb="4">
      <t>クブン</t>
    </rPh>
    <phoneticPr fontId="2"/>
  </si>
  <si>
    <t>10%対象</t>
    <rPh sb="3" eb="5">
      <t>タイショウ</t>
    </rPh>
    <phoneticPr fontId="2"/>
  </si>
  <si>
    <t>8％対象</t>
    <rPh sb="2" eb="4">
      <t>タイショウ</t>
    </rPh>
    <phoneticPr fontId="2"/>
  </si>
  <si>
    <t>非課税･不課税対象</t>
    <rPh sb="0" eb="3">
      <t>ヒカゼイ</t>
    </rPh>
    <rPh sb="4" eb="7">
      <t>フカゼイ</t>
    </rPh>
    <rPh sb="7" eb="9">
      <t>タイショウ</t>
    </rPh>
    <phoneticPr fontId="2"/>
  </si>
  <si>
    <t>税率</t>
    <rPh sb="0" eb="2">
      <t>ゼイリツ</t>
    </rPh>
    <phoneticPr fontId="2"/>
  </si>
  <si>
    <t>税抜金額</t>
    <rPh sb="0" eb="2">
      <t>ゼイヌ</t>
    </rPh>
    <rPh sb="2" eb="4">
      <t>キンガク</t>
    </rPh>
    <phoneticPr fontId="2"/>
  </si>
  <si>
    <t>工事部長</t>
    <rPh sb="0" eb="2">
      <t>コウジ</t>
    </rPh>
    <rPh sb="2" eb="4">
      <t>ブチョウ</t>
    </rPh>
    <phoneticPr fontId="2"/>
  </si>
  <si>
    <t>現場担当者</t>
    <rPh sb="0" eb="2">
      <t>ゲンバ</t>
    </rPh>
    <rPh sb="2" eb="5">
      <t>タントウシャ</t>
    </rPh>
    <phoneticPr fontId="2"/>
  </si>
  <si>
    <t>詳細は別紙明細のとおり</t>
    <rPh sb="0" eb="2">
      <t>ショウサイ</t>
    </rPh>
    <rPh sb="3" eb="5">
      <t>ベッシ</t>
    </rPh>
    <rPh sb="5" eb="7">
      <t>メイサイ</t>
    </rPh>
    <phoneticPr fontId="2"/>
  </si>
  <si>
    <t>年　　　月　　　日</t>
    <phoneticPr fontId="2"/>
  </si>
  <si>
    <t>　</t>
    <phoneticPr fontId="2"/>
  </si>
  <si>
    <t>※は軽減税率対象項目</t>
    <phoneticPr fontId="2"/>
  </si>
  <si>
    <t>請 求 内 訳 書</t>
    <rPh sb="0" eb="1">
      <t>ショウ</t>
    </rPh>
    <rPh sb="2" eb="3">
      <t>モトム</t>
    </rPh>
    <rPh sb="4" eb="5">
      <t>ナイ</t>
    </rPh>
    <rPh sb="6" eb="7">
      <t>ワケ</t>
    </rPh>
    <rPh sb="8" eb="9">
      <t>ショ</t>
    </rPh>
    <phoneticPr fontId="2"/>
  </si>
  <si>
    <t>工事名</t>
    <rPh sb="0" eb="3">
      <t>コウジメイ</t>
    </rPh>
    <phoneticPr fontId="2"/>
  </si>
  <si>
    <t>工事名を入力してください。</t>
    <rPh sb="0" eb="3">
      <t>コウジメイ</t>
    </rPh>
    <rPh sb="4" eb="6">
      <t>ニュウリョク</t>
    </rPh>
    <phoneticPr fontId="2"/>
  </si>
  <si>
    <t>会社名</t>
    <rPh sb="0" eb="2">
      <t>カイシャ</t>
    </rPh>
    <rPh sb="2" eb="3">
      <t>メイ</t>
    </rPh>
    <phoneticPr fontId="2"/>
  </si>
  <si>
    <r>
      <t xml:space="preserve">会社名を入力してください。
</t>
    </r>
    <r>
      <rPr>
        <b/>
        <sz val="10"/>
        <color rgb="FFFF0000"/>
        <rFont val="Meiryo UI"/>
        <family val="3"/>
        <charset val="128"/>
      </rPr>
      <t>（会社印押印　可　）</t>
    </r>
    <rPh sb="0" eb="3">
      <t>カイシャメイ</t>
    </rPh>
    <rPh sb="4" eb="6">
      <t>ニュウリョク</t>
    </rPh>
    <rPh sb="15" eb="17">
      <t>カイシャ</t>
    </rPh>
    <rPh sb="17" eb="18">
      <t>イン</t>
    </rPh>
    <rPh sb="18" eb="20">
      <t>オウイン</t>
    </rPh>
    <rPh sb="21" eb="22">
      <t>カ</t>
    </rPh>
    <phoneticPr fontId="2"/>
  </si>
  <si>
    <t>印刷範囲</t>
    <rPh sb="0" eb="2">
      <t>インサツ</t>
    </rPh>
    <rPh sb="2" eb="4">
      <t>ハンイ</t>
    </rPh>
    <phoneticPr fontId="2"/>
  </si>
  <si>
    <t>請求合計</t>
    <rPh sb="0" eb="2">
      <t>セイキュウ</t>
    </rPh>
    <rPh sb="2" eb="4">
      <t>ゴウケイ</t>
    </rPh>
    <phoneticPr fontId="2"/>
  </si>
  <si>
    <t>円</t>
    <rPh sb="0" eb="1">
      <t>エン</t>
    </rPh>
    <phoneticPr fontId="2"/>
  </si>
  <si>
    <t>備考</t>
    <rPh sb="0" eb="2">
      <t>ビコウ</t>
    </rPh>
    <phoneticPr fontId="2"/>
  </si>
  <si>
    <t>コンクリート打設</t>
    <rPh sb="6" eb="8">
      <t>ダセツ</t>
    </rPh>
    <phoneticPr fontId="2"/>
  </si>
  <si>
    <t>ｍ3</t>
    <phoneticPr fontId="2"/>
  </si>
  <si>
    <t>セメント</t>
    <phoneticPr fontId="2"/>
  </si>
  <si>
    <t>袋</t>
    <rPh sb="0" eb="1">
      <t>フクロ</t>
    </rPh>
    <phoneticPr fontId="2"/>
  </si>
  <si>
    <t>カルバート設置</t>
    <rPh sb="5" eb="7">
      <t>セッチ</t>
    </rPh>
    <phoneticPr fontId="2"/>
  </si>
  <si>
    <t>箇所</t>
    <rPh sb="0" eb="2">
      <t>カショ</t>
    </rPh>
    <phoneticPr fontId="2"/>
  </si>
  <si>
    <t>年　　　月　　　日</t>
  </si>
  <si>
    <t>ページ計</t>
    <rPh sb="3" eb="4">
      <t>ケイ</t>
    </rPh>
    <phoneticPr fontId="2"/>
  </si>
  <si>
    <t>10/31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</si>
</sst>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¥&quot;#,##0;&quot;¥&quot;\-#,##0"/>
    <numFmt numFmtId="176" formatCode="#,##0_ "/>
    <numFmt numFmtId="177" formatCode="0_ "/>
    <numFmt numFmtId="178" formatCode="[$-F800]dddd\,\ mmmm\ dd\,\ yyyy"/>
    <numFmt numFmtId="179" formatCode="yyyy&quot;年&quot;mm&quot;月&quot;dd&quot;日&quot;"/>
    <numFmt numFmtId="180" formatCode="yyyy&quot;年&quot;mm&quot;月&quot;dd&quot;日&quot;;@"/>
    <numFmt numFmtId="181" formatCode="\1&quot;  ～&quot;"/>
    <numFmt numFmtId="182" formatCode="&quot; &quot;0&quot; ページまで&quot;"/>
    <numFmt numFmtId="183" formatCode="#,##0.000;[Red]\-#,##0.000"/>
    <numFmt numFmtId="184" formatCode="#,##0.0;[Red]\-#,##0.0"/>
    <numFmt numFmtId="185" formatCode="m/d;@"/>
  </numFmts>
  <fonts count="25" x14ac:knownFonts="1">
    <font>
      <sz val="10"/>
      <color theme="1"/>
      <name val="ＭＳ Ｐゴシック"/>
      <family val="2"/>
      <charset val="128"/>
      <scheme val="minor"/>
    </font>
    <font>
      <sz val="10"/>
      <color theme="1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0.5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0"/>
      <color indexed="81"/>
      <name val="Meiryo UI"/>
      <family val="3"/>
      <charset val="128"/>
    </font>
    <font>
      <b/>
      <sz val="10"/>
      <color indexed="12"/>
      <name val="Meiryo UI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rgb="FF000000"/>
      <name val="UD デジタル 教科書体 N-R"/>
      <family val="1"/>
      <charset val="128"/>
    </font>
    <font>
      <sz val="16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0"/>
      <color rgb="FFFFFF99"/>
      <name val="Meiryo UI"/>
      <family val="3"/>
      <charset val="128"/>
    </font>
    <font>
      <b/>
      <sz val="9"/>
      <color indexed="81"/>
      <name val="Meiryo UI"/>
      <family val="3"/>
      <charset val="128"/>
    </font>
    <font>
      <b/>
      <sz val="10"/>
      <color rgb="FF000000"/>
      <name val="Meiryo UI"/>
      <family val="3"/>
      <charset val="128"/>
    </font>
    <font>
      <sz val="10"/>
      <name val="Calibri"/>
      <family val="2"/>
    </font>
    <font>
      <sz val="10"/>
      <color theme="0" tint="-0.34998626667073579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FFFFCC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14" fillId="0" borderId="0"/>
  </cellStyleXfs>
  <cellXfs count="265">
    <xf numFmtId="0" fontId="0" fillId="0" borderId="0" xfId="0">
      <alignment vertical="center"/>
    </xf>
    <xf numFmtId="0" fontId="1" fillId="2" borderId="12" xfId="0" applyFont="1" applyFill="1" applyBorder="1" applyAlignment="1">
      <alignment horizontal="center" vertical="center"/>
    </xf>
    <xf numFmtId="0" fontId="1" fillId="4" borderId="0" xfId="0" applyFont="1" applyFill="1">
      <alignment vertical="center"/>
    </xf>
    <xf numFmtId="0" fontId="1" fillId="4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right" vertical="center"/>
    </xf>
    <xf numFmtId="178" fontId="1" fillId="0" borderId="0" xfId="0" applyNumberFormat="1" applyFont="1" applyAlignment="1">
      <alignment horizontal="right" vertical="center"/>
    </xf>
    <xf numFmtId="0" fontId="1" fillId="0" borderId="0" xfId="0" applyFont="1">
      <alignment vertical="center"/>
    </xf>
    <xf numFmtId="0" fontId="1" fillId="0" borderId="14" xfId="0" applyFont="1" applyBorder="1" applyAlignment="1">
      <alignment horizontal="center" vertical="center"/>
    </xf>
    <xf numFmtId="5" fontId="6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/>
    </xf>
    <xf numFmtId="49" fontId="1" fillId="0" borderId="1" xfId="0" applyNumberFormat="1" applyFont="1" applyBorder="1" applyAlignment="1" applyProtection="1">
      <alignment horizontal="center" vertical="center" shrinkToFit="1"/>
      <protection locked="0"/>
    </xf>
    <xf numFmtId="0" fontId="5" fillId="0" borderId="5" xfId="0" applyFont="1" applyBorder="1" applyAlignment="1">
      <alignment horizontal="center" vertical="center"/>
    </xf>
    <xf numFmtId="177" fontId="5" fillId="0" borderId="6" xfId="0" applyNumberFormat="1" applyFont="1" applyBorder="1" applyAlignment="1">
      <alignment horizontal="center" vertical="center"/>
    </xf>
    <xf numFmtId="177" fontId="5" fillId="0" borderId="7" xfId="0" applyNumberFormat="1" applyFont="1" applyBorder="1" applyAlignment="1">
      <alignment horizontal="center" vertical="center"/>
    </xf>
    <xf numFmtId="177" fontId="5" fillId="0" borderId="5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0" fontId="5" fillId="0" borderId="0" xfId="0" applyFont="1">
      <alignment vertical="center"/>
    </xf>
    <xf numFmtId="0" fontId="5" fillId="0" borderId="18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179" fontId="1" fillId="0" borderId="0" xfId="0" applyNumberFormat="1" applyFont="1">
      <alignment vertical="center"/>
    </xf>
    <xf numFmtId="0" fontId="1" fillId="0" borderId="0" xfId="0" applyFont="1" applyAlignment="1">
      <alignment vertical="top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5" xfId="0" applyFont="1" applyBorder="1">
      <alignment vertical="center"/>
    </xf>
    <xf numFmtId="0" fontId="10" fillId="0" borderId="15" xfId="1" applyNumberFormat="1" applyFont="1" applyFill="1" applyBorder="1" applyAlignment="1" applyProtection="1">
      <alignment vertical="center" shrinkToFit="1"/>
    </xf>
    <xf numFmtId="0" fontId="10" fillId="0" borderId="0" xfId="1" applyNumberFormat="1" applyFont="1" applyFill="1" applyBorder="1" applyAlignment="1" applyProtection="1">
      <alignment vertical="center" shrinkToFit="1"/>
    </xf>
    <xf numFmtId="38" fontId="1" fillId="0" borderId="0" xfId="1" applyFont="1" applyFill="1" applyBorder="1" applyAlignment="1" applyProtection="1">
      <alignment vertical="center"/>
    </xf>
    <xf numFmtId="0" fontId="1" fillId="0" borderId="15" xfId="0" applyFont="1" applyBorder="1" applyAlignment="1">
      <alignment vertical="top"/>
    </xf>
    <xf numFmtId="0" fontId="1" fillId="5" borderId="0" xfId="0" applyFont="1" applyFill="1">
      <alignment vertical="center"/>
    </xf>
    <xf numFmtId="0" fontId="1" fillId="0" borderId="8" xfId="0" applyFont="1" applyBorder="1">
      <alignment vertical="center"/>
    </xf>
    <xf numFmtId="0" fontId="1" fillId="5" borderId="0" xfId="0" applyFont="1" applyFill="1" applyAlignment="1">
      <alignment horizontal="center" vertical="center"/>
    </xf>
    <xf numFmtId="49" fontId="1" fillId="5" borderId="0" xfId="0" applyNumberFormat="1" applyFont="1" applyFill="1" applyAlignment="1">
      <alignment horizontal="right" vertical="center"/>
    </xf>
    <xf numFmtId="178" fontId="1" fillId="5" borderId="0" xfId="0" applyNumberFormat="1" applyFont="1" applyFill="1" applyAlignment="1">
      <alignment horizontal="right" vertical="center"/>
    </xf>
    <xf numFmtId="179" fontId="1" fillId="5" borderId="0" xfId="0" applyNumberFormat="1" applyFont="1" applyFill="1" applyProtection="1">
      <alignment vertical="center"/>
      <protection locked="0"/>
    </xf>
    <xf numFmtId="49" fontId="1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Alignment="1">
      <alignment horizontal="right"/>
    </xf>
    <xf numFmtId="49" fontId="1" fillId="5" borderId="0" xfId="0" applyNumberFormat="1" applyFont="1" applyFill="1" applyAlignment="1" applyProtection="1">
      <alignment horizontal="center" vertical="center" shrinkToFit="1"/>
      <protection locked="0"/>
    </xf>
    <xf numFmtId="0" fontId="1" fillId="5" borderId="0" xfId="0" applyFont="1" applyFill="1" applyProtection="1">
      <alignment vertical="center"/>
      <protection locked="0"/>
    </xf>
    <xf numFmtId="0" fontId="1" fillId="5" borderId="0" xfId="0" applyFont="1" applyFill="1" applyAlignment="1" applyProtection="1">
      <alignment horizontal="center" vertical="center"/>
      <protection locked="0"/>
    </xf>
    <xf numFmtId="0" fontId="10" fillId="5" borderId="0" xfId="1" applyNumberFormat="1" applyFont="1" applyFill="1" applyBorder="1" applyAlignment="1" applyProtection="1">
      <alignment vertical="center" shrinkToFit="1"/>
      <protection locked="0"/>
    </xf>
    <xf numFmtId="38" fontId="1" fillId="5" borderId="0" xfId="1" applyFont="1" applyFill="1" applyBorder="1" applyAlignment="1" applyProtection="1">
      <alignment vertical="center"/>
      <protection locked="0"/>
    </xf>
    <xf numFmtId="0" fontId="1" fillId="5" borderId="8" xfId="0" applyFont="1" applyFill="1" applyBorder="1">
      <alignment vertical="center"/>
    </xf>
    <xf numFmtId="0" fontId="10" fillId="5" borderId="0" xfId="1" applyNumberFormat="1" applyFont="1" applyFill="1" applyBorder="1" applyAlignment="1" applyProtection="1">
      <alignment vertical="center" shrinkToFit="1"/>
    </xf>
    <xf numFmtId="0" fontId="1" fillId="5" borderId="0" xfId="0" applyFont="1" applyFill="1" applyAlignment="1">
      <alignment vertical="top"/>
    </xf>
    <xf numFmtId="5" fontId="6" fillId="5" borderId="0" xfId="0" applyNumberFormat="1" applyFont="1" applyFill="1">
      <alignment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5" fillId="0" borderId="0" xfId="2" applyFont="1" applyAlignment="1">
      <alignment vertical="center"/>
    </xf>
    <xf numFmtId="49" fontId="1" fillId="4" borderId="0" xfId="0" applyNumberFormat="1" applyFont="1" applyFill="1" applyAlignment="1">
      <alignment horizontal="right" vertical="center"/>
    </xf>
    <xf numFmtId="0" fontId="5" fillId="2" borderId="1" xfId="0" applyFont="1" applyFill="1" applyBorder="1" applyAlignment="1">
      <alignment horizontal="center" vertical="center" textRotation="255" shrinkToFit="1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181" fontId="19" fillId="0" borderId="18" xfId="0" applyNumberFormat="1" applyFont="1" applyBorder="1" applyAlignment="1">
      <alignment horizontal="right" vertical="center"/>
    </xf>
    <xf numFmtId="182" fontId="19" fillId="3" borderId="31" xfId="0" applyNumberFormat="1" applyFont="1" applyFill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 shrinkToFit="1"/>
    </xf>
    <xf numFmtId="183" fontId="10" fillId="3" borderId="1" xfId="1" applyNumberFormat="1" applyFont="1" applyFill="1" applyBorder="1" applyAlignment="1">
      <alignment horizontal="right" vertical="center" shrinkToFit="1"/>
    </xf>
    <xf numFmtId="38" fontId="10" fillId="3" borderId="1" xfId="1" applyFont="1" applyFill="1" applyBorder="1" applyAlignment="1">
      <alignment vertical="center" shrinkToFit="1"/>
    </xf>
    <xf numFmtId="0" fontId="1" fillId="3" borderId="1" xfId="0" applyFont="1" applyFill="1" applyBorder="1">
      <alignment vertical="center"/>
    </xf>
    <xf numFmtId="3" fontId="10" fillId="3" borderId="1" xfId="1" applyNumberFormat="1" applyFont="1" applyFill="1" applyBorder="1" applyAlignment="1">
      <alignment horizontal="right" vertical="center" shrinkToFit="1"/>
    </xf>
    <xf numFmtId="184" fontId="10" fillId="3" borderId="1" xfId="1" applyNumberFormat="1" applyFont="1" applyFill="1" applyBorder="1" applyAlignment="1">
      <alignment horizontal="right" vertical="center" shrinkToFit="1"/>
    </xf>
    <xf numFmtId="182" fontId="19" fillId="3" borderId="31" xfId="0" applyNumberFormat="1" applyFont="1" applyFill="1" applyBorder="1" applyAlignment="1" applyProtection="1">
      <alignment horizontal="left" vertical="center"/>
      <protection locked="0"/>
    </xf>
    <xf numFmtId="49" fontId="10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10" fillId="3" borderId="1" xfId="0" applyFont="1" applyFill="1" applyBorder="1" applyAlignment="1" applyProtection="1">
      <alignment horizontal="center" vertical="center" shrinkToFit="1"/>
      <protection locked="0"/>
    </xf>
    <xf numFmtId="0" fontId="10" fillId="3" borderId="1" xfId="1" applyNumberFormat="1" applyFont="1" applyFill="1" applyBorder="1" applyAlignment="1" applyProtection="1">
      <alignment horizontal="right" vertical="center" shrinkToFit="1"/>
      <protection locked="0"/>
    </xf>
    <xf numFmtId="38" fontId="10" fillId="3" borderId="1" xfId="1" applyFont="1" applyFill="1" applyBorder="1" applyAlignment="1" applyProtection="1">
      <alignment vertical="center" shrinkToFit="1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24" fillId="4" borderId="0" xfId="0" applyFont="1" applyFill="1" applyAlignment="1">
      <alignment horizontal="center" vertical="center"/>
    </xf>
    <xf numFmtId="185" fontId="1" fillId="0" borderId="1" xfId="0" applyNumberFormat="1" applyFont="1" applyBorder="1" applyAlignment="1">
      <alignment horizontal="center" vertical="center" shrinkToFit="1"/>
    </xf>
    <xf numFmtId="0" fontId="10" fillId="0" borderId="1" xfId="1" applyNumberFormat="1" applyFont="1" applyFill="1" applyBorder="1" applyAlignment="1" applyProtection="1">
      <alignment horizontal="right" vertical="center" shrinkToFit="1"/>
      <protection locked="0"/>
    </xf>
    <xf numFmtId="38" fontId="1" fillId="0" borderId="1" xfId="1" applyFont="1" applyFill="1" applyBorder="1" applyAlignment="1">
      <alignment vertical="center" shrinkToFit="1"/>
    </xf>
    <xf numFmtId="49" fontId="1" fillId="0" borderId="1" xfId="0" applyNumberFormat="1" applyFont="1" applyBorder="1">
      <alignment vertical="center"/>
    </xf>
    <xf numFmtId="177" fontId="1" fillId="4" borderId="0" xfId="0" applyNumberFormat="1" applyFont="1" applyFill="1">
      <alignment vertical="center"/>
    </xf>
    <xf numFmtId="38" fontId="1" fillId="0" borderId="1" xfId="1" applyFont="1" applyFill="1" applyBorder="1">
      <alignment vertical="center"/>
    </xf>
    <xf numFmtId="0" fontId="1" fillId="3" borderId="8" xfId="0" applyFont="1" applyFill="1" applyBorder="1" applyProtection="1">
      <alignment vertical="center"/>
      <protection locked="0"/>
    </xf>
    <xf numFmtId="0" fontId="1" fillId="3" borderId="0" xfId="0" applyFont="1" applyFill="1" applyProtection="1">
      <alignment vertical="center"/>
      <protection locked="0"/>
    </xf>
    <xf numFmtId="0" fontId="1" fillId="3" borderId="9" xfId="0" applyFont="1" applyFill="1" applyBorder="1" applyProtection="1">
      <alignment vertical="center"/>
      <protection locked="0"/>
    </xf>
    <xf numFmtId="0" fontId="10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179" fontId="1" fillId="3" borderId="0" xfId="0" applyNumberFormat="1" applyFont="1" applyFill="1" applyAlignment="1" applyProtection="1">
      <alignment horizontal="right" vertical="center" indent="1"/>
      <protection locked="0"/>
    </xf>
    <xf numFmtId="0" fontId="8" fillId="5" borderId="21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left"/>
    </xf>
    <xf numFmtId="0" fontId="1" fillId="2" borderId="20" xfId="0" applyFont="1" applyFill="1" applyBorder="1" applyAlignment="1">
      <alignment horizontal="distributed" vertical="center"/>
    </xf>
    <xf numFmtId="0" fontId="1" fillId="2" borderId="13" xfId="0" applyFont="1" applyFill="1" applyBorder="1" applyAlignment="1">
      <alignment horizontal="distributed" vertical="center"/>
    </xf>
    <xf numFmtId="0" fontId="1" fillId="3" borderId="15" xfId="0" applyFont="1" applyFill="1" applyBorder="1" applyAlignment="1" applyProtection="1">
      <alignment horizontal="left" vertical="center"/>
      <protection locked="0"/>
    </xf>
    <xf numFmtId="0" fontId="1" fillId="3" borderId="16" xfId="0" applyFont="1" applyFill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>
      <alignment horizontal="center" vertical="center" textRotation="255"/>
    </xf>
    <xf numFmtId="0" fontId="5" fillId="2" borderId="22" xfId="0" applyFont="1" applyFill="1" applyBorder="1" applyAlignment="1">
      <alignment horizontal="center" vertical="center" textRotation="255"/>
    </xf>
    <xf numFmtId="0" fontId="3" fillId="3" borderId="14" xfId="0" applyFont="1" applyFill="1" applyBorder="1" applyAlignment="1" applyProtection="1">
      <alignment horizontal="left" vertical="center" wrapText="1"/>
      <protection locked="0"/>
    </xf>
    <xf numFmtId="0" fontId="3" fillId="3" borderId="15" xfId="0" applyFont="1" applyFill="1" applyBorder="1" applyAlignment="1" applyProtection="1">
      <alignment horizontal="left" vertical="center" wrapText="1"/>
      <protection locked="0"/>
    </xf>
    <xf numFmtId="0" fontId="3" fillId="3" borderId="16" xfId="0" applyFont="1" applyFill="1" applyBorder="1" applyAlignment="1" applyProtection="1">
      <alignment horizontal="left" vertical="center" wrapText="1"/>
      <protection locked="0"/>
    </xf>
    <xf numFmtId="0" fontId="3" fillId="3" borderId="17" xfId="0" applyFont="1" applyFill="1" applyBorder="1" applyAlignment="1" applyProtection="1">
      <alignment horizontal="left" vertical="center" wrapText="1"/>
      <protection locked="0"/>
    </xf>
    <xf numFmtId="0" fontId="3" fillId="3" borderId="18" xfId="0" applyFont="1" applyFill="1" applyBorder="1" applyAlignment="1" applyProtection="1">
      <alignment horizontal="left" vertical="center" wrapText="1"/>
      <protection locked="0"/>
    </xf>
    <xf numFmtId="0" fontId="3" fillId="3" borderId="19" xfId="0" applyFont="1" applyFill="1" applyBorder="1" applyAlignment="1" applyProtection="1">
      <alignment horizontal="left" vertical="center" wrapText="1"/>
      <protection locked="0"/>
    </xf>
    <xf numFmtId="0" fontId="1" fillId="2" borderId="24" xfId="0" applyFont="1" applyFill="1" applyBorder="1" applyAlignment="1">
      <alignment horizontal="distributed" vertical="center"/>
    </xf>
    <xf numFmtId="0" fontId="1" fillId="2" borderId="25" xfId="0" applyFont="1" applyFill="1" applyBorder="1" applyAlignment="1">
      <alignment horizontal="distributed" vertical="center"/>
    </xf>
    <xf numFmtId="0" fontId="1" fillId="2" borderId="26" xfId="0" applyFont="1" applyFill="1" applyBorder="1" applyAlignment="1">
      <alignment horizontal="distributed" vertical="center"/>
    </xf>
    <xf numFmtId="0" fontId="11" fillId="0" borderId="9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distributed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177" fontId="1" fillId="3" borderId="18" xfId="0" applyNumberFormat="1" applyFont="1" applyFill="1" applyBorder="1" applyAlignment="1" applyProtection="1">
      <alignment horizontal="left" vertical="center"/>
      <protection locked="0"/>
    </xf>
    <xf numFmtId="177" fontId="1" fillId="3" borderId="19" xfId="0" applyNumberFormat="1" applyFont="1" applyFill="1" applyBorder="1" applyAlignment="1" applyProtection="1">
      <alignment horizontal="left" vertical="center"/>
      <protection locked="0"/>
    </xf>
    <xf numFmtId="0" fontId="1" fillId="5" borderId="23" xfId="0" applyFont="1" applyFill="1" applyBorder="1" applyAlignment="1">
      <alignment horizontal="right" vertical="top" indent="1"/>
    </xf>
    <xf numFmtId="0" fontId="4" fillId="5" borderId="0" xfId="0" applyFont="1" applyFill="1" applyAlignment="1"/>
    <xf numFmtId="38" fontId="1" fillId="3" borderId="1" xfId="1" applyFont="1" applyFill="1" applyBorder="1" applyAlignment="1" applyProtection="1">
      <alignment horizontal="right" vertical="center"/>
      <protection locked="0"/>
    </xf>
    <xf numFmtId="0" fontId="1" fillId="3" borderId="2" xfId="0" applyFont="1" applyFill="1" applyBorder="1" applyAlignment="1" applyProtection="1">
      <alignment horizontal="left" vertical="center"/>
      <protection locked="0"/>
    </xf>
    <xf numFmtId="0" fontId="1" fillId="3" borderId="4" xfId="0" applyFont="1" applyFill="1" applyBorder="1" applyAlignment="1" applyProtection="1">
      <alignment horizontal="left" vertical="center"/>
      <protection locked="0"/>
    </xf>
    <xf numFmtId="0" fontId="1" fillId="3" borderId="2" xfId="0" applyFont="1" applyFill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/>
      <protection locked="0"/>
    </xf>
    <xf numFmtId="0" fontId="10" fillId="3" borderId="2" xfId="1" applyNumberFormat="1" applyFont="1" applyFill="1" applyBorder="1" applyAlignment="1" applyProtection="1">
      <alignment horizontal="right" vertical="center" shrinkToFit="1"/>
      <protection locked="0"/>
    </xf>
    <xf numFmtId="0" fontId="10" fillId="3" borderId="4" xfId="1" applyNumberFormat="1" applyFont="1" applyFill="1" applyBorder="1" applyAlignment="1" applyProtection="1">
      <alignment horizontal="right" vertical="center" shrinkToFit="1"/>
      <protection locked="0"/>
    </xf>
    <xf numFmtId="0" fontId="10" fillId="3" borderId="3" xfId="1" applyNumberFormat="1" applyFont="1" applyFill="1" applyBorder="1" applyAlignment="1" applyProtection="1">
      <alignment horizontal="right" vertical="center" shrinkToFit="1"/>
      <protection locked="0"/>
    </xf>
    <xf numFmtId="38" fontId="10" fillId="3" borderId="2" xfId="1" applyFont="1" applyFill="1" applyBorder="1" applyAlignment="1" applyProtection="1">
      <alignment horizontal="right" vertical="center" shrinkToFit="1"/>
      <protection locked="0"/>
    </xf>
    <xf numFmtId="38" fontId="10" fillId="3" borderId="4" xfId="1" applyFont="1" applyFill="1" applyBorder="1" applyAlignment="1" applyProtection="1">
      <alignment horizontal="right" vertical="center" shrinkToFit="1"/>
      <protection locked="0"/>
    </xf>
    <xf numFmtId="38" fontId="10" fillId="3" borderId="3" xfId="1" applyFont="1" applyFill="1" applyBorder="1" applyAlignment="1" applyProtection="1">
      <alignment horizontal="right" vertical="center" shrinkToFit="1"/>
      <protection locked="0"/>
    </xf>
    <xf numFmtId="9" fontId="1" fillId="0" borderId="2" xfId="1" applyNumberFormat="1" applyFont="1" applyFill="1" applyBorder="1" applyAlignment="1" applyProtection="1">
      <alignment horizontal="center" vertical="center"/>
      <protection locked="0"/>
    </xf>
    <xf numFmtId="9" fontId="1" fillId="0" borderId="4" xfId="1" applyNumberFormat="1" applyFont="1" applyFill="1" applyBorder="1" applyAlignment="1" applyProtection="1">
      <alignment horizontal="center" vertical="center"/>
      <protection locked="0"/>
    </xf>
    <xf numFmtId="9" fontId="1" fillId="0" borderId="3" xfId="1" applyNumberFormat="1" applyFont="1" applyFill="1" applyBorder="1" applyAlignment="1" applyProtection="1">
      <alignment horizontal="center" vertical="center"/>
      <protection locked="0"/>
    </xf>
    <xf numFmtId="38" fontId="1" fillId="3" borderId="1" xfId="0" applyNumberFormat="1" applyFont="1" applyFill="1" applyBorder="1" applyAlignment="1" applyProtection="1">
      <alignment horizontal="right" vertical="center"/>
      <protection locked="0"/>
    </xf>
    <xf numFmtId="5" fontId="6" fillId="0" borderId="0" xfId="0" applyNumberFormat="1" applyFont="1" applyAlignment="1">
      <alignment horizontal="center" vertical="center"/>
    </xf>
    <xf numFmtId="5" fontId="6" fillId="0" borderId="2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38" fontId="1" fillId="3" borderId="1" xfId="1" applyFont="1" applyFill="1" applyBorder="1" applyAlignment="1" applyProtection="1">
      <alignment vertical="center"/>
      <protection locked="0"/>
    </xf>
    <xf numFmtId="0" fontId="1" fillId="0" borderId="1" xfId="0" applyFont="1" applyBorder="1" applyAlignment="1">
      <alignment horizontal="center" vertical="center"/>
    </xf>
    <xf numFmtId="38" fontId="1" fillId="3" borderId="2" xfId="0" applyNumberFormat="1" applyFont="1" applyFill="1" applyBorder="1" applyAlignment="1">
      <alignment horizontal="right" vertical="center"/>
    </xf>
    <xf numFmtId="38" fontId="1" fillId="3" borderId="4" xfId="0" applyNumberFormat="1" applyFont="1" applyFill="1" applyBorder="1" applyAlignment="1">
      <alignment horizontal="right" vertical="center"/>
    </xf>
    <xf numFmtId="38" fontId="1" fillId="3" borderId="3" xfId="0" applyNumberFormat="1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177" fontId="1" fillId="0" borderId="18" xfId="0" applyNumberFormat="1" applyFont="1" applyBorder="1" applyAlignment="1">
      <alignment horizontal="left" vertical="center"/>
    </xf>
    <xf numFmtId="177" fontId="1" fillId="0" borderId="19" xfId="0" applyNumberFormat="1" applyFont="1" applyBorder="1" applyAlignment="1">
      <alignment horizontal="left" vertical="center"/>
    </xf>
    <xf numFmtId="38" fontId="1" fillId="0" borderId="2" xfId="1" applyFont="1" applyFill="1" applyBorder="1" applyAlignment="1" applyProtection="1">
      <alignment horizontal="right" vertical="center"/>
    </xf>
    <xf numFmtId="38" fontId="1" fillId="0" borderId="4" xfId="1" applyFont="1" applyFill="1" applyBorder="1" applyAlignment="1" applyProtection="1">
      <alignment horizontal="right" vertical="center"/>
    </xf>
    <xf numFmtId="38" fontId="1" fillId="0" borderId="3" xfId="1" applyFont="1" applyFill="1" applyBorder="1" applyAlignment="1" applyProtection="1">
      <alignment horizontal="right" vertical="center"/>
    </xf>
    <xf numFmtId="9" fontId="1" fillId="0" borderId="2" xfId="1" applyNumberFormat="1" applyFont="1" applyFill="1" applyBorder="1" applyAlignment="1" applyProtection="1">
      <alignment horizontal="center" vertical="center"/>
    </xf>
    <xf numFmtId="9" fontId="1" fillId="0" borderId="4" xfId="1" applyNumberFormat="1" applyFont="1" applyFill="1" applyBorder="1" applyAlignment="1" applyProtection="1">
      <alignment horizontal="center" vertical="center"/>
    </xf>
    <xf numFmtId="9" fontId="1" fillId="0" borderId="3" xfId="1" applyNumberFormat="1" applyFont="1" applyFill="1" applyBorder="1" applyAlignment="1" applyProtection="1">
      <alignment horizontal="center" vertical="center"/>
    </xf>
    <xf numFmtId="38" fontId="1" fillId="0" borderId="1" xfId="1" applyFont="1" applyFill="1" applyBorder="1" applyAlignment="1" applyProtection="1">
      <alignment horizontal="right" vertical="center"/>
    </xf>
    <xf numFmtId="176" fontId="5" fillId="0" borderId="2" xfId="0" applyNumberFormat="1" applyFont="1" applyBorder="1" applyAlignment="1">
      <alignment horizontal="right" vertical="center"/>
    </xf>
    <xf numFmtId="176" fontId="5" fillId="0" borderId="4" xfId="0" applyNumberFormat="1" applyFont="1" applyBorder="1" applyAlignment="1">
      <alignment horizontal="right" vertical="center"/>
    </xf>
    <xf numFmtId="176" fontId="5" fillId="0" borderId="3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8" fontId="1" fillId="0" borderId="2" xfId="0" applyNumberFormat="1" applyFont="1" applyBorder="1">
      <alignment vertical="center"/>
    </xf>
    <xf numFmtId="38" fontId="1" fillId="0" borderId="4" xfId="0" applyNumberFormat="1" applyFont="1" applyBorder="1">
      <alignment vertical="center"/>
    </xf>
    <xf numFmtId="38" fontId="1" fillId="0" borderId="3" xfId="0" applyNumberFormat="1" applyFont="1" applyBorder="1">
      <alignment vertical="center"/>
    </xf>
    <xf numFmtId="179" fontId="1" fillId="0" borderId="0" xfId="0" applyNumberFormat="1" applyFont="1" applyAlignment="1" applyProtection="1">
      <alignment horizontal="right" vertical="center" indent="1"/>
      <protection locked="0"/>
    </xf>
    <xf numFmtId="0" fontId="1" fillId="0" borderId="15" xfId="0" applyFont="1" applyBorder="1" applyAlignment="1" applyProtection="1">
      <alignment horizontal="left" vertical="center"/>
      <protection locked="0"/>
    </xf>
    <xf numFmtId="0" fontId="1" fillId="0" borderId="16" xfId="0" applyFont="1" applyBorder="1" applyAlignment="1" applyProtection="1">
      <alignment horizontal="left" vertical="center"/>
      <protection locked="0"/>
    </xf>
    <xf numFmtId="0" fontId="1" fillId="0" borderId="8" xfId="0" applyFont="1" applyBorder="1" applyProtection="1">
      <alignment vertical="center"/>
      <protection locked="0"/>
    </xf>
    <xf numFmtId="0" fontId="1" fillId="0" borderId="0" xfId="0" applyFont="1" applyProtection="1">
      <alignment vertical="center"/>
      <protection locked="0"/>
    </xf>
    <xf numFmtId="0" fontId="1" fillId="0" borderId="9" xfId="0" applyFont="1" applyBorder="1" applyProtection="1">
      <alignment vertical="center"/>
      <protection locked="0"/>
    </xf>
    <xf numFmtId="177" fontId="1" fillId="0" borderId="18" xfId="0" applyNumberFormat="1" applyFont="1" applyBorder="1" applyAlignment="1" applyProtection="1">
      <alignment horizontal="left" vertical="center"/>
      <protection locked="0"/>
    </xf>
    <xf numFmtId="177" fontId="1" fillId="0" borderId="19" xfId="0" applyNumberFormat="1" applyFont="1" applyBorder="1" applyAlignment="1" applyProtection="1">
      <alignment horizontal="left" vertical="center"/>
      <protection locked="0"/>
    </xf>
    <xf numFmtId="179" fontId="1" fillId="0" borderId="0" xfId="0" applyNumberFormat="1" applyFont="1" applyAlignment="1">
      <alignment horizontal="right" vertical="center" indent="1"/>
    </xf>
    <xf numFmtId="38" fontId="1" fillId="0" borderId="12" xfId="1" applyFont="1" applyFill="1" applyBorder="1" applyAlignment="1" applyProtection="1">
      <alignment horizontal="right" vertical="center"/>
    </xf>
    <xf numFmtId="38" fontId="1" fillId="0" borderId="1" xfId="1" applyFont="1" applyFill="1" applyBorder="1" applyAlignment="1" applyProtection="1">
      <alignment horizontal="right" vertical="center"/>
      <protection locked="0"/>
    </xf>
    <xf numFmtId="38" fontId="1" fillId="0" borderId="1" xfId="0" applyNumberFormat="1" applyFont="1" applyBorder="1" applyAlignment="1" applyProtection="1">
      <alignment horizontal="right"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38" fontId="10" fillId="0" borderId="2" xfId="1" applyFont="1" applyFill="1" applyBorder="1" applyAlignment="1" applyProtection="1">
      <alignment horizontal="right" vertical="center" shrinkToFit="1"/>
      <protection locked="0"/>
    </xf>
    <xf numFmtId="38" fontId="10" fillId="0" borderId="4" xfId="1" applyFont="1" applyFill="1" applyBorder="1" applyAlignment="1" applyProtection="1">
      <alignment horizontal="right" vertical="center" shrinkToFit="1"/>
      <protection locked="0"/>
    </xf>
    <xf numFmtId="38" fontId="10" fillId="0" borderId="3" xfId="1" applyFont="1" applyFill="1" applyBorder="1" applyAlignment="1" applyProtection="1">
      <alignment horizontal="right" vertical="center" shrinkToFit="1"/>
      <protection locked="0"/>
    </xf>
    <xf numFmtId="38" fontId="1" fillId="0" borderId="2" xfId="0" applyNumberFormat="1" applyFont="1" applyBorder="1" applyAlignment="1" applyProtection="1">
      <alignment horizontal="right" vertical="center"/>
      <protection locked="0"/>
    </xf>
    <xf numFmtId="38" fontId="1" fillId="0" borderId="4" xfId="0" applyNumberFormat="1" applyFont="1" applyBorder="1" applyAlignment="1" applyProtection="1">
      <alignment horizontal="right" vertical="center"/>
      <protection locked="0"/>
    </xf>
    <xf numFmtId="38" fontId="1" fillId="0" borderId="3" xfId="0" applyNumberFormat="1" applyFont="1" applyBorder="1" applyAlignment="1" applyProtection="1">
      <alignment horizontal="right" vertical="center"/>
      <protection locked="0"/>
    </xf>
    <xf numFmtId="38" fontId="1" fillId="0" borderId="1" xfId="1" applyFont="1" applyFill="1" applyBorder="1" applyAlignment="1" applyProtection="1">
      <alignment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0" fillId="0" borderId="2" xfId="1" applyNumberFormat="1" applyFont="1" applyFill="1" applyBorder="1" applyAlignment="1" applyProtection="1">
      <alignment horizontal="right" vertical="center" shrinkToFit="1"/>
      <protection locked="0"/>
    </xf>
    <xf numFmtId="0" fontId="10" fillId="0" borderId="4" xfId="1" applyNumberFormat="1" applyFont="1" applyFill="1" applyBorder="1" applyAlignment="1" applyProtection="1">
      <alignment horizontal="right" vertical="center" shrinkToFit="1"/>
      <protection locked="0"/>
    </xf>
    <xf numFmtId="0" fontId="10" fillId="0" borderId="3" xfId="1" applyNumberFormat="1" applyFont="1" applyFill="1" applyBorder="1" applyAlignment="1" applyProtection="1">
      <alignment horizontal="right" vertical="center" shrinkToFit="1"/>
      <protection locked="0"/>
    </xf>
    <xf numFmtId="0" fontId="4" fillId="0" borderId="0" xfId="0" applyFont="1" applyAlignment="1"/>
    <xf numFmtId="0" fontId="8" fillId="0" borderId="21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3" fillId="0" borderId="14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3" fillId="0" borderId="15" xfId="0" applyFont="1" applyBorder="1" applyAlignment="1" applyProtection="1">
      <alignment horizontal="left" vertical="center" wrapText="1"/>
      <protection locked="0"/>
    </xf>
    <xf numFmtId="0" fontId="3" fillId="0" borderId="16" xfId="0" applyFont="1" applyBorder="1" applyAlignment="1" applyProtection="1">
      <alignment horizontal="left" vertical="center" wrapText="1"/>
      <protection locked="0"/>
    </xf>
    <xf numFmtId="0" fontId="3" fillId="0" borderId="17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1" fillId="0" borderId="23" xfId="0" applyFont="1" applyBorder="1" applyAlignment="1">
      <alignment horizontal="right" vertical="top" indent="1"/>
    </xf>
    <xf numFmtId="0" fontId="10" fillId="0" borderId="2" xfId="1" applyNumberFormat="1" applyFont="1" applyFill="1" applyBorder="1" applyAlignment="1" applyProtection="1">
      <alignment vertical="center" shrinkToFit="1"/>
    </xf>
    <xf numFmtId="0" fontId="10" fillId="0" borderId="4" xfId="1" applyNumberFormat="1" applyFont="1" applyFill="1" applyBorder="1" applyAlignment="1" applyProtection="1">
      <alignment vertical="center" shrinkToFit="1"/>
    </xf>
    <xf numFmtId="0" fontId="10" fillId="0" borderId="3" xfId="1" applyNumberFormat="1" applyFont="1" applyFill="1" applyBorder="1" applyAlignment="1" applyProtection="1">
      <alignment vertical="center" shrinkToFit="1"/>
    </xf>
    <xf numFmtId="177" fontId="5" fillId="0" borderId="10" xfId="0" applyNumberFormat="1" applyFont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 shrinkToFit="1"/>
    </xf>
    <xf numFmtId="0" fontId="20" fillId="3" borderId="1" xfId="0" applyFont="1" applyFill="1" applyBorder="1" applyAlignment="1">
      <alignment vertical="center" shrinkToFit="1"/>
    </xf>
    <xf numFmtId="180" fontId="1" fillId="3" borderId="0" xfId="0" applyNumberFormat="1" applyFont="1" applyFill="1" applyAlignment="1">
      <alignment horizontal="right" vertical="center" indent="1"/>
    </xf>
    <xf numFmtId="0" fontId="17" fillId="0" borderId="0" xfId="0" applyFont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38" fontId="19" fillId="2" borderId="0" xfId="0" applyNumberFormat="1" applyFont="1" applyFill="1" applyAlignment="1">
      <alignment horizontal="center" vertical="center"/>
    </xf>
    <xf numFmtId="38" fontId="1" fillId="0" borderId="17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0" fillId="3" borderId="1" xfId="0" applyFont="1" applyFill="1" applyBorder="1" applyAlignment="1" applyProtection="1">
      <alignment vertical="center" shrinkToFit="1"/>
      <protection locked="0"/>
    </xf>
    <xf numFmtId="0" fontId="10" fillId="3" borderId="2" xfId="0" applyFont="1" applyFill="1" applyBorder="1" applyAlignment="1" applyProtection="1">
      <alignment vertical="center" shrinkToFit="1"/>
      <protection locked="0"/>
    </xf>
    <xf numFmtId="0" fontId="10" fillId="3" borderId="3" xfId="0" applyFont="1" applyFill="1" applyBorder="1" applyAlignment="1" applyProtection="1">
      <alignment vertical="center" shrinkToFit="1"/>
      <protection locked="0"/>
    </xf>
    <xf numFmtId="179" fontId="1" fillId="6" borderId="0" xfId="0" applyNumberFormat="1" applyFont="1" applyFill="1" applyAlignment="1" applyProtection="1">
      <alignment horizontal="right" vertical="center"/>
      <protection locked="0"/>
    </xf>
    <xf numFmtId="0" fontId="23" fillId="0" borderId="0" xfId="0" applyFont="1" applyProtection="1">
      <alignment vertical="center"/>
      <protection locked="0"/>
    </xf>
    <xf numFmtId="0" fontId="3" fillId="3" borderId="2" xfId="0" applyFont="1" applyFill="1" applyBorder="1" applyAlignment="1" applyProtection="1">
      <alignment vertical="center" wrapText="1"/>
      <protection locked="0"/>
    </xf>
    <xf numFmtId="0" fontId="3" fillId="3" borderId="3" xfId="0" applyFont="1" applyFill="1" applyBorder="1" applyAlignment="1" applyProtection="1">
      <alignment vertical="center" wrapText="1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center" vertical="center"/>
      <protection locked="0"/>
    </xf>
    <xf numFmtId="49" fontId="1" fillId="0" borderId="2" xfId="0" applyNumberFormat="1" applyFont="1" applyBorder="1">
      <alignment vertical="center"/>
    </xf>
    <xf numFmtId="49" fontId="1" fillId="0" borderId="3" xfId="0" applyNumberFormat="1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1" fillId="0" borderId="2" xfId="0" applyNumberFormat="1" applyFont="1" applyBorder="1" applyAlignment="1">
      <alignment horizontal="center" vertical="center"/>
    </xf>
    <xf numFmtId="38" fontId="1" fillId="0" borderId="32" xfId="0" applyNumberFormat="1" applyFont="1" applyBorder="1" applyAlignment="1">
      <alignment horizontal="center" vertical="center"/>
    </xf>
    <xf numFmtId="0" fontId="23" fillId="0" borderId="33" xfId="0" applyFont="1" applyBorder="1">
      <alignment vertical="center"/>
    </xf>
    <xf numFmtId="49" fontId="1" fillId="0" borderId="1" xfId="0" applyNumberFormat="1" applyFont="1" applyBorder="1">
      <alignment vertical="center"/>
    </xf>
    <xf numFmtId="49" fontId="1" fillId="0" borderId="1" xfId="0" applyNumberFormat="1" applyFont="1" applyBorder="1" applyAlignment="1">
      <alignment vertical="center" shrinkToFi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80" fontId="1" fillId="0" borderId="0" xfId="0" applyNumberFormat="1" applyFont="1" applyAlignment="1">
      <alignment horizontal="right" vertical="center"/>
    </xf>
  </cellXfs>
  <cellStyles count="3">
    <cellStyle name="桁区切り" xfId="1" builtinId="6"/>
    <cellStyle name="標準" xfId="0" builtinId="0"/>
    <cellStyle name="標準 2" xfId="2" xr:uid="{6707E5D7-4151-4232-B427-340FAD38BD3F}"/>
  </cellStyles>
  <dxfs count="16">
    <dxf>
      <numFmt numFmtId="186" formatCode="#,##0.###############"/>
    </dxf>
    <dxf>
      <numFmt numFmtId="187" formatCode="#,##0\ ;[Red]\-#,##0\ "/>
    </dxf>
    <dxf>
      <numFmt numFmtId="186" formatCode="#,##0.###############"/>
    </dxf>
    <dxf>
      <numFmt numFmtId="187" formatCode="#,##0\ ;[Red]\-#,##0\ "/>
    </dxf>
    <dxf>
      <numFmt numFmtId="186" formatCode="#,##0.###############"/>
    </dxf>
    <dxf>
      <numFmt numFmtId="187" formatCode="#,##0\ ;[Red]\-#,##0\ "/>
    </dxf>
    <dxf>
      <numFmt numFmtId="186" formatCode="#,##0.###############"/>
    </dxf>
    <dxf>
      <numFmt numFmtId="187" formatCode="#,##0\ ;[Red]\-#,##0\ "/>
    </dxf>
    <dxf>
      <numFmt numFmtId="186" formatCode="#,##0.###############"/>
    </dxf>
    <dxf>
      <numFmt numFmtId="187" formatCode="#,##0\ ;[Red]\-#,##0\ "/>
    </dxf>
    <dxf>
      <numFmt numFmtId="186" formatCode="#,##0.###############"/>
    </dxf>
    <dxf>
      <numFmt numFmtId="187" formatCode="#,##0\ ;[Red]\-#,##0\ "/>
    </dxf>
    <dxf>
      <numFmt numFmtId="186" formatCode="#,##0.###############"/>
    </dxf>
    <dxf>
      <numFmt numFmtId="187" formatCode="#,##0\ ;[Red]\-#,##0\ "/>
    </dxf>
    <dxf>
      <numFmt numFmtId="186" formatCode="#,##0.###############"/>
    </dxf>
    <dxf>
      <numFmt numFmtId="187" formatCode="#,##0\ ;[Red]\-#,##0\ "/>
    </dxf>
  </dxfs>
  <tableStyles count="0" defaultTableStyle="TableStyleMedium2" defaultPivotStyle="PivotStyleLight16"/>
  <colors>
    <mruColors>
      <color rgb="FF99FF99"/>
      <color rgb="FF0000FF"/>
      <color rgb="FFFFFFCC"/>
      <color rgb="FFCCECFF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123825</xdr:rowOff>
    </xdr:from>
    <xdr:to>
      <xdr:col>7</xdr:col>
      <xdr:colOff>96146</xdr:colOff>
      <xdr:row>3</xdr:row>
      <xdr:rowOff>155605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1B91CA1-4965-4B65-9D9A-908FC3AC96AD}"/>
            </a:ext>
          </a:extLst>
        </xdr:cNvPr>
        <xdr:cNvGrpSpPr/>
      </xdr:nvGrpSpPr>
      <xdr:grpSpPr>
        <a:xfrm>
          <a:off x="228600" y="123825"/>
          <a:ext cx="2086871" cy="908080"/>
          <a:chOff x="311524" y="124947"/>
          <a:chExt cx="2332616" cy="915700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3721011F-65C5-4FB8-49A0-3F9F24365B5B}"/>
              </a:ext>
            </a:extLst>
          </xdr:cNvPr>
          <xdr:cNvSpPr/>
        </xdr:nvSpPr>
        <xdr:spPr>
          <a:xfrm>
            <a:off x="311524" y="124947"/>
            <a:ext cx="2332616" cy="915700"/>
          </a:xfrm>
          <a:prstGeom prst="rect">
            <a:avLst/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>
            <a:spAutoFit/>
          </a:bodyPr>
          <a:lstStyle/>
          <a:p>
            <a:pPr algn="l">
              <a:lnSpc>
                <a:spcPts val="1600"/>
              </a:lnSpc>
            </a:pPr>
            <a:r>
              <a:rPr lang="ja-JP" altLang="en-US" sz="105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　　　　が、入力できる箇所です。</a:t>
            </a:r>
            <a:endParaRPr lang="en-US" altLang="ja-JP" sz="105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endParaRPr lang="en-US" altLang="ja-JP" sz="105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r>
              <a:rPr lang="ja-JP" altLang="en-US" sz="105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品名及び工事内容は下記のように</a:t>
            </a:r>
            <a:endParaRPr lang="en-US" altLang="ja-JP" sz="105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r>
              <a:rPr lang="ja-JP" altLang="en-US" sz="105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ご入力お願いいたします。</a:t>
            </a:r>
            <a:endParaRPr lang="en-US" altLang="ja-JP" sz="105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BD0EDDD-79D2-1F1B-FB25-12261FF7C1D1}"/>
              </a:ext>
            </a:extLst>
          </xdr:cNvPr>
          <xdr:cNvSpPr/>
        </xdr:nvSpPr>
        <xdr:spPr>
          <a:xfrm flipV="1">
            <a:off x="467909" y="193967"/>
            <a:ext cx="355563" cy="187009"/>
          </a:xfrm>
          <a:prstGeom prst="rect">
            <a:avLst/>
          </a:prstGeom>
          <a:solidFill>
            <a:srgbClr val="FFFFCC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0</xdr:col>
      <xdr:colOff>0</xdr:colOff>
      <xdr:row>12</xdr:row>
      <xdr:rowOff>247650</xdr:rowOff>
    </xdr:from>
    <xdr:to>
      <xdr:col>16</xdr:col>
      <xdr:colOff>242047</xdr:colOff>
      <xdr:row>14</xdr:row>
      <xdr:rowOff>85725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01A02DA-A757-BD5D-B066-8F12D2C2F32F}"/>
            </a:ext>
          </a:extLst>
        </xdr:cNvPr>
        <xdr:cNvSpPr/>
      </xdr:nvSpPr>
      <xdr:spPr>
        <a:xfrm>
          <a:off x="0" y="3708026"/>
          <a:ext cx="4527176" cy="40285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algn="l">
            <a:lnSpc>
              <a:spcPts val="1600"/>
            </a:lnSpc>
          </a:pPr>
          <a:r>
            <a:rPr lang="en-US" altLang="ja-JP" sz="120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lang="ja-JP" altLang="en-US" sz="120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御社様式内訳書及び弊社請求内訳書を添付する場合</a:t>
          </a:r>
          <a:endParaRPr lang="en-US" altLang="ja-JP" sz="1200" b="1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21</xdr:col>
      <xdr:colOff>207065</xdr:colOff>
      <xdr:row>18</xdr:row>
      <xdr:rowOff>248478</xdr:rowOff>
    </xdr:from>
    <xdr:to>
      <xdr:col>27</xdr:col>
      <xdr:colOff>41413</xdr:colOff>
      <xdr:row>22</xdr:row>
      <xdr:rowOff>57978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D70ADCCE-C6FE-43FF-B699-0E2B47B3F485}"/>
            </a:ext>
          </a:extLst>
        </xdr:cNvPr>
        <xdr:cNvSpPr/>
      </xdr:nvSpPr>
      <xdr:spPr>
        <a:xfrm>
          <a:off x="5441674" y="5491369"/>
          <a:ext cx="1325217" cy="1068457"/>
        </a:xfrm>
        <a:prstGeom prst="roundRect">
          <a:avLst>
            <a:gd name="adj" fmla="val 5814"/>
          </a:avLst>
        </a:prstGeom>
        <a:noFill/>
        <a:ln w="38100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19050</xdr:colOff>
      <xdr:row>22</xdr:row>
      <xdr:rowOff>295276</xdr:rowOff>
    </xdr:from>
    <xdr:to>
      <xdr:col>22</xdr:col>
      <xdr:colOff>171449</xdr:colOff>
      <xdr:row>24</xdr:row>
      <xdr:rowOff>28576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DC523A4A-6542-414D-94F2-813A45A1E9BF}"/>
            </a:ext>
          </a:extLst>
        </xdr:cNvPr>
        <xdr:cNvSpPr/>
      </xdr:nvSpPr>
      <xdr:spPr>
        <a:xfrm>
          <a:off x="3971925" y="6810376"/>
          <a:ext cx="1676399" cy="361950"/>
        </a:xfrm>
        <a:prstGeom prst="roundRect">
          <a:avLst>
            <a:gd name="adj" fmla="val 5814"/>
          </a:avLst>
        </a:prstGeom>
        <a:noFill/>
        <a:ln w="381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0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数式が入力されています。</a:t>
          </a:r>
          <a:endParaRPr kumimoji="1" lang="en-US" altLang="ja-JP" sz="10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57978</xdr:colOff>
      <xdr:row>22</xdr:row>
      <xdr:rowOff>144946</xdr:rowOff>
    </xdr:from>
    <xdr:to>
      <xdr:col>16</xdr:col>
      <xdr:colOff>19050</xdr:colOff>
      <xdr:row>23</xdr:row>
      <xdr:rowOff>95250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10892AE4-00BD-BF93-D8FA-F24D90AF3D73}"/>
            </a:ext>
          </a:extLst>
        </xdr:cNvPr>
        <xdr:cNvCxnSpPr>
          <a:stCxn id="7" idx="3"/>
        </xdr:cNvCxnSpPr>
      </xdr:nvCxnSpPr>
      <xdr:spPr>
        <a:xfrm>
          <a:off x="3763203" y="6660046"/>
          <a:ext cx="456372" cy="264629"/>
        </a:xfrm>
        <a:prstGeom prst="line">
          <a:avLst/>
        </a:prstGeom>
        <a:ln w="15875">
          <a:solidFill>
            <a:srgbClr val="0000FF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38100</xdr:colOff>
      <xdr:row>22</xdr:row>
      <xdr:rowOff>57150</xdr:rowOff>
    </xdr:from>
    <xdr:to>
      <xdr:col>24</xdr:col>
      <xdr:colOff>38100</xdr:colOff>
      <xdr:row>23</xdr:row>
      <xdr:rowOff>66675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C85616AA-4CF9-4F81-9868-57BF2DF0F888}"/>
            </a:ext>
          </a:extLst>
        </xdr:cNvPr>
        <xdr:cNvCxnSpPr/>
      </xdr:nvCxnSpPr>
      <xdr:spPr>
        <a:xfrm flipH="1">
          <a:off x="4981575" y="6572250"/>
          <a:ext cx="1028700" cy="323850"/>
        </a:xfrm>
        <a:prstGeom prst="line">
          <a:avLst/>
        </a:prstGeom>
        <a:ln w="15875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10</xdr:row>
      <xdr:rowOff>38100</xdr:rowOff>
    </xdr:from>
    <xdr:to>
      <xdr:col>8</xdr:col>
      <xdr:colOff>28575</xdr:colOff>
      <xdr:row>11</xdr:row>
      <xdr:rowOff>238125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820FD1D0-E794-43CF-A7DB-B6584DCA51B5}"/>
            </a:ext>
          </a:extLst>
        </xdr:cNvPr>
        <xdr:cNvSpPr/>
      </xdr:nvSpPr>
      <xdr:spPr>
        <a:xfrm>
          <a:off x="333375" y="2886075"/>
          <a:ext cx="2162175" cy="476250"/>
        </a:xfrm>
        <a:prstGeom prst="roundRect">
          <a:avLst>
            <a:gd name="adj" fmla="val 5814"/>
          </a:avLst>
        </a:prstGeom>
        <a:noFill/>
        <a:ln w="38100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157163</xdr:colOff>
      <xdr:row>9</xdr:row>
      <xdr:rowOff>123825</xdr:rowOff>
    </xdr:from>
    <xdr:to>
      <xdr:col>5</xdr:col>
      <xdr:colOff>200025</xdr:colOff>
      <xdr:row>10</xdr:row>
      <xdr:rowOff>38100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7464084F-6967-41AF-8E60-88AB30674E61}"/>
            </a:ext>
          </a:extLst>
        </xdr:cNvPr>
        <xdr:cNvCxnSpPr>
          <a:stCxn id="19" idx="0"/>
        </xdr:cNvCxnSpPr>
      </xdr:nvCxnSpPr>
      <xdr:spPr>
        <a:xfrm flipV="1">
          <a:off x="1414463" y="2695575"/>
          <a:ext cx="309562" cy="190500"/>
        </a:xfrm>
        <a:prstGeom prst="line">
          <a:avLst/>
        </a:prstGeom>
        <a:ln w="15875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8</xdr:row>
      <xdr:rowOff>85725</xdr:rowOff>
    </xdr:from>
    <xdr:to>
      <xdr:col>8</xdr:col>
      <xdr:colOff>152399</xdr:colOff>
      <xdr:row>9</xdr:row>
      <xdr:rowOff>171450</xdr:rowOff>
    </xdr:to>
    <xdr:sp macro="" textlink="">
      <xdr:nvSpPr>
        <xdr:cNvPr id="24" name="四角形: 角を丸くする 23">
          <a:extLst>
            <a:ext uri="{FF2B5EF4-FFF2-40B4-BE49-F238E27FC236}">
              <a16:creationId xmlns:a16="http://schemas.microsoft.com/office/drawing/2014/main" id="{3F02D95F-A3A9-4BA8-B66E-3C29F10BC903}"/>
            </a:ext>
          </a:extLst>
        </xdr:cNvPr>
        <xdr:cNvSpPr/>
      </xdr:nvSpPr>
      <xdr:spPr>
        <a:xfrm>
          <a:off x="828675" y="2381250"/>
          <a:ext cx="1790699" cy="361950"/>
        </a:xfrm>
        <a:prstGeom prst="roundRect">
          <a:avLst>
            <a:gd name="adj" fmla="val 5814"/>
          </a:avLst>
        </a:prstGeom>
        <a:noFill/>
        <a:ln w="381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0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合計金額が反映されます。</a:t>
          </a:r>
          <a:endParaRPr kumimoji="1" lang="en-US" altLang="ja-JP" sz="10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231913</xdr:colOff>
      <xdr:row>20</xdr:row>
      <xdr:rowOff>240195</xdr:rowOff>
    </xdr:from>
    <xdr:to>
      <xdr:col>13</xdr:col>
      <xdr:colOff>57978</xdr:colOff>
      <xdr:row>24</xdr:row>
      <xdr:rowOff>49696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9B5BDD17-C25C-A467-FBD6-F9C2FB884C30}"/>
            </a:ext>
          </a:extLst>
        </xdr:cNvPr>
        <xdr:cNvSpPr/>
      </xdr:nvSpPr>
      <xdr:spPr>
        <a:xfrm>
          <a:off x="1176130" y="6112565"/>
          <a:ext cx="2592457" cy="1068457"/>
        </a:xfrm>
        <a:prstGeom prst="roundRect">
          <a:avLst>
            <a:gd name="adj" fmla="val 5814"/>
          </a:avLst>
        </a:prstGeom>
        <a:noFill/>
        <a:ln w="38100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38101</xdr:colOff>
      <xdr:row>25</xdr:row>
      <xdr:rowOff>28574</xdr:rowOff>
    </xdr:from>
    <xdr:to>
      <xdr:col>26</xdr:col>
      <xdr:colOff>194153</xdr:colOff>
      <xdr:row>30</xdr:row>
      <xdr:rowOff>47624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1F3A3D6-6F5C-57A1-526B-AD6A9FA3E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7486649"/>
          <a:ext cx="6623527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47625</xdr:rowOff>
    </xdr:from>
    <xdr:to>
      <xdr:col>8</xdr:col>
      <xdr:colOff>133350</xdr:colOff>
      <xdr:row>25</xdr:row>
      <xdr:rowOff>133350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AF3F88C3-6C5A-46F1-9173-6D4D45404676}"/>
            </a:ext>
          </a:extLst>
        </xdr:cNvPr>
        <xdr:cNvSpPr/>
      </xdr:nvSpPr>
      <xdr:spPr>
        <a:xfrm>
          <a:off x="0" y="7191375"/>
          <a:ext cx="2600325" cy="400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algn="l">
            <a:lnSpc>
              <a:spcPts val="1600"/>
            </a:lnSpc>
          </a:pPr>
          <a:r>
            <a:rPr lang="en-US" altLang="ja-JP" sz="120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lang="ja-JP" altLang="en-US" sz="120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出来高調書を添付する場合</a:t>
          </a:r>
          <a:endParaRPr lang="en-US" altLang="ja-JP" sz="1200" b="1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0</xdr:colOff>
      <xdr:row>30</xdr:row>
      <xdr:rowOff>47625</xdr:rowOff>
    </xdr:from>
    <xdr:to>
      <xdr:col>8</xdr:col>
      <xdr:colOff>133350</xdr:colOff>
      <xdr:row>31</xdr:row>
      <xdr:rowOff>219075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DB47AEC-2D64-4CDF-A68E-C2595CD6D562}"/>
            </a:ext>
          </a:extLst>
        </xdr:cNvPr>
        <xdr:cNvSpPr/>
      </xdr:nvSpPr>
      <xdr:spPr>
        <a:xfrm>
          <a:off x="0" y="8734425"/>
          <a:ext cx="2600325" cy="400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algn="l">
            <a:lnSpc>
              <a:spcPts val="1600"/>
            </a:lnSpc>
          </a:pPr>
          <a:r>
            <a:rPr lang="en-US" altLang="ja-JP" sz="120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lang="ja-JP" altLang="en-US" sz="120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このシートに直接入力する場合</a:t>
          </a:r>
          <a:endParaRPr lang="en-US" altLang="ja-JP" sz="1200" b="1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47625</xdr:colOff>
      <xdr:row>31</xdr:row>
      <xdr:rowOff>133349</xdr:rowOff>
    </xdr:from>
    <xdr:to>
      <xdr:col>26</xdr:col>
      <xdr:colOff>190500</xdr:colOff>
      <xdr:row>38</xdr:row>
      <xdr:rowOff>249349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20202D6-513E-9B64-44A8-214B1DFA2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48749"/>
          <a:ext cx="6610350" cy="155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474345</xdr:colOff>
      <xdr:row>56</xdr:row>
      <xdr:rowOff>150486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5A42EA03-3232-4879-9260-E7FE74A9F640}"/>
            </a:ext>
          </a:extLst>
        </xdr:cNvPr>
        <xdr:cNvGrpSpPr/>
      </xdr:nvGrpSpPr>
      <xdr:grpSpPr>
        <a:xfrm>
          <a:off x="0" y="1"/>
          <a:ext cx="5703570" cy="8684885"/>
          <a:chOff x="0" y="1"/>
          <a:chExt cx="5819775" cy="8684885"/>
        </a:xfrm>
      </xdr:grpSpPr>
      <xdr:sp macro="" textlink="">
        <xdr:nvSpPr>
          <xdr:cNvPr id="3" name="Shape 3">
            <a:extLst>
              <a:ext uri="{FF2B5EF4-FFF2-40B4-BE49-F238E27FC236}">
                <a16:creationId xmlns:a16="http://schemas.microsoft.com/office/drawing/2014/main" id="{DE5C247A-D461-0BA8-69C3-F21E7209B486}"/>
              </a:ext>
            </a:extLst>
          </xdr:cNvPr>
          <xdr:cNvSpPr/>
        </xdr:nvSpPr>
        <xdr:spPr>
          <a:xfrm>
            <a:off x="0" y="1"/>
            <a:ext cx="5819775" cy="8534400"/>
          </a:xfrm>
          <a:prstGeom prst="rect">
            <a:avLst/>
          </a:prstGeom>
          <a:solidFill>
            <a:schemeClr val="lt1"/>
          </a:solidFill>
          <a:ln w="25400" cap="flat" cmpd="sng">
            <a:solidFill>
              <a:srgbClr val="FF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vertOverflow="clip" horzOverflow="clip" wrap="square" lIns="91425" tIns="45700" rIns="91425" bIns="45700" anchor="t" anchorCtr="0">
            <a:noAutofit/>
          </a:bodyPr>
          <a:lstStyle/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2022年8月頃より、マクロが入っているファイルを開くと次のようなメッセージが表示され、</a:t>
            </a: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FF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印刷ボタンが機能しなくりました。</a:t>
            </a: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marR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SzPts val="1050"/>
              <a:buFont typeface="Arial"/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【対応策】</a:t>
            </a: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下記の設定をしていただくと印刷ボタンが使えるようになります。</a:t>
            </a: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①ダウンロードしたファイルを右クリックしてプロパティを選択します。</a:t>
            </a: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②全般タブ内にある[セキュリティ]の[許可する]にチェックを</a:t>
            </a: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　 入れて[OK]ボタンをクリックしてから、ファイルを開くと</a:t>
            </a: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　 「セキュリティリスク・・・」のメッセージは表示されず、</a:t>
            </a: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Arial"/>
                <a:sym typeface="Arial"/>
              </a:rPr>
              <a:t>　 印刷ボタンが使えるようになります。</a:t>
            </a:r>
            <a:endParaRPr sz="1050" b="1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Arial"/>
              <a:sym typeface="Arial"/>
            </a:endParaRPr>
          </a:p>
          <a:p>
            <a:pPr marL="0" lvl="0" indent="0" algn="l" rtl="0">
              <a:lnSpc>
                <a:spcPct val="152380"/>
              </a:lnSpc>
              <a:spcBef>
                <a:spcPts val="0"/>
              </a:spcBef>
              <a:spcAft>
                <a:spcPts val="0"/>
              </a:spcAft>
              <a:buNone/>
            </a:pPr>
            <a:endParaRPr sz="1050" b="0">
              <a:solidFill>
                <a:srgbClr val="000000"/>
              </a:solidFill>
              <a:latin typeface="Arial"/>
              <a:ea typeface="Arial"/>
              <a:cs typeface="Arial"/>
              <a:sym typeface="Arial"/>
            </a:endParaRPr>
          </a:p>
        </xdr:txBody>
      </xdr:sp>
      <xdr:grpSp>
        <xdr:nvGrpSpPr>
          <xdr:cNvPr id="4" name="Shape 2" title="図形描画">
            <a:extLst>
              <a:ext uri="{FF2B5EF4-FFF2-40B4-BE49-F238E27FC236}">
                <a16:creationId xmlns:a16="http://schemas.microsoft.com/office/drawing/2014/main" id="{B3DBA882-CF2B-F19D-CDAD-EC9BBB7957EE}"/>
              </a:ext>
            </a:extLst>
          </xdr:cNvPr>
          <xdr:cNvGrpSpPr/>
        </xdr:nvGrpSpPr>
        <xdr:grpSpPr>
          <a:xfrm>
            <a:off x="76200" y="2164080"/>
            <a:ext cx="3524250" cy="2446020"/>
            <a:chOff x="3583875" y="2419830"/>
            <a:chExt cx="3524250" cy="2446020"/>
          </a:xfrm>
        </xdr:grpSpPr>
        <xdr:grpSp>
          <xdr:nvGrpSpPr>
            <xdr:cNvPr id="11" name="Shape 4">
              <a:extLst>
                <a:ext uri="{FF2B5EF4-FFF2-40B4-BE49-F238E27FC236}">
                  <a16:creationId xmlns:a16="http://schemas.microsoft.com/office/drawing/2014/main" id="{89A3828A-AE81-68A5-B5BD-E00CC04A67DF}"/>
                </a:ext>
              </a:extLst>
            </xdr:cNvPr>
            <xdr:cNvGrpSpPr/>
          </xdr:nvGrpSpPr>
          <xdr:grpSpPr>
            <a:xfrm>
              <a:off x="3583875" y="2419830"/>
              <a:ext cx="3524250" cy="2446020"/>
              <a:chOff x="365761" y="1699260"/>
              <a:chExt cx="3698620" cy="2446020"/>
            </a:xfrm>
          </xdr:grpSpPr>
          <xdr:sp macro="" textlink="">
            <xdr:nvSpPr>
              <xdr:cNvPr id="12" name="Shape 5">
                <a:extLst>
                  <a:ext uri="{FF2B5EF4-FFF2-40B4-BE49-F238E27FC236}">
                    <a16:creationId xmlns:a16="http://schemas.microsoft.com/office/drawing/2014/main" id="{6E4637BF-954E-264A-8368-23252CD57A36}"/>
                  </a:ext>
                </a:extLst>
              </xdr:cNvPr>
              <xdr:cNvSpPr/>
            </xdr:nvSpPr>
            <xdr:spPr>
              <a:xfrm>
                <a:off x="365761" y="1973580"/>
                <a:ext cx="3698600" cy="21717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3" name="Shape 6">
                <a:extLst>
                  <a:ext uri="{FF2B5EF4-FFF2-40B4-BE49-F238E27FC236}">
                    <a16:creationId xmlns:a16="http://schemas.microsoft.com/office/drawing/2014/main" id="{3BF7844A-345C-E171-83A2-DFCEF7D8D3A9}"/>
                  </a:ext>
                </a:extLst>
              </xdr:cNvPr>
              <xdr:cNvGrpSpPr/>
            </xdr:nvGrpSpPr>
            <xdr:grpSpPr>
              <a:xfrm>
                <a:off x="365761" y="1699260"/>
                <a:ext cx="3698620" cy="2132658"/>
                <a:chOff x="4366261" y="1653540"/>
                <a:chExt cx="3698620" cy="2132658"/>
              </a:xfrm>
            </xdr:grpSpPr>
            <xdr:pic>
              <xdr:nvPicPr>
                <xdr:cNvPr id="15" name="Shape 7">
                  <a:extLst>
                    <a:ext uri="{FF2B5EF4-FFF2-40B4-BE49-F238E27FC236}">
                      <a16:creationId xmlns:a16="http://schemas.microsoft.com/office/drawing/2014/main" id="{8455B9E0-06BB-EE8B-32CD-99E09708D911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1">
                  <a:alphaModFix/>
                </a:blip>
                <a:srcRect t="85429"/>
                <a:stretch/>
              </xdr:blipFill>
              <xdr:spPr>
                <a:xfrm>
                  <a:off x="4366261" y="3215640"/>
                  <a:ext cx="3698620" cy="570558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16" name="Shape 8">
                  <a:extLst>
                    <a:ext uri="{FF2B5EF4-FFF2-40B4-BE49-F238E27FC236}">
                      <a16:creationId xmlns:a16="http://schemas.microsoft.com/office/drawing/2014/main" id="{A74B183D-8293-E7C5-8D7F-C3DAE0F770D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1">
                  <a:alphaModFix/>
                </a:blip>
                <a:srcRect b="57188"/>
                <a:stretch/>
              </xdr:blipFill>
              <xdr:spPr>
                <a:xfrm>
                  <a:off x="4366261" y="1653540"/>
                  <a:ext cx="3698620" cy="16764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sp macro="" textlink="">
            <xdr:nvSpPr>
              <xdr:cNvPr id="14" name="Shape 9">
                <a:extLst>
                  <a:ext uri="{FF2B5EF4-FFF2-40B4-BE49-F238E27FC236}">
                    <a16:creationId xmlns:a16="http://schemas.microsoft.com/office/drawing/2014/main" id="{65D47F8D-F692-9B32-051D-01A8EDCCE4EB}"/>
                  </a:ext>
                </a:extLst>
              </xdr:cNvPr>
              <xdr:cNvSpPr/>
            </xdr:nvSpPr>
            <xdr:spPr>
              <a:xfrm>
                <a:off x="2011680" y="3642360"/>
                <a:ext cx="716280" cy="228600"/>
              </a:xfrm>
              <a:prstGeom prst="roundRect">
                <a:avLst>
                  <a:gd name="adj" fmla="val 16667"/>
                </a:avLst>
              </a:prstGeom>
              <a:noFill/>
              <a:ln w="38100" cap="flat" cmpd="sng">
                <a:solidFill>
                  <a:srgbClr val="FF0000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  <xdr:grpSp>
        <xdr:nvGrpSpPr>
          <xdr:cNvPr id="5" name="Shape 2">
            <a:extLst>
              <a:ext uri="{FF2B5EF4-FFF2-40B4-BE49-F238E27FC236}">
                <a16:creationId xmlns:a16="http://schemas.microsoft.com/office/drawing/2014/main" id="{4F67533A-FBB4-52B7-31C0-313E7D07AC64}"/>
              </a:ext>
            </a:extLst>
          </xdr:cNvPr>
          <xdr:cNvGrpSpPr/>
        </xdr:nvGrpSpPr>
        <xdr:grpSpPr>
          <a:xfrm>
            <a:off x="3371850" y="4497707"/>
            <a:ext cx="2314575" cy="4187179"/>
            <a:chOff x="4188713" y="1526387"/>
            <a:chExt cx="2314575" cy="4187179"/>
          </a:xfrm>
        </xdr:grpSpPr>
        <xdr:grpSp>
          <xdr:nvGrpSpPr>
            <xdr:cNvPr id="7" name="Shape 10">
              <a:extLst>
                <a:ext uri="{FF2B5EF4-FFF2-40B4-BE49-F238E27FC236}">
                  <a16:creationId xmlns:a16="http://schemas.microsoft.com/office/drawing/2014/main" id="{7F8C00C4-01D0-2883-2DC6-43F86F15FDF8}"/>
                </a:ext>
              </a:extLst>
            </xdr:cNvPr>
            <xdr:cNvGrpSpPr/>
          </xdr:nvGrpSpPr>
          <xdr:grpSpPr>
            <a:xfrm>
              <a:off x="4188713" y="1526387"/>
              <a:ext cx="2314575" cy="4187179"/>
              <a:chOff x="3451861" y="4000186"/>
              <a:chExt cx="2419977" cy="4191304"/>
            </a:xfrm>
          </xdr:grpSpPr>
          <xdr:sp macro="" textlink="">
            <xdr:nvSpPr>
              <xdr:cNvPr id="8" name="Shape 5">
                <a:extLst>
                  <a:ext uri="{FF2B5EF4-FFF2-40B4-BE49-F238E27FC236}">
                    <a16:creationId xmlns:a16="http://schemas.microsoft.com/office/drawing/2014/main" id="{9F726265-B7FD-E7F9-9071-83698A2C1A8B}"/>
                  </a:ext>
                </a:extLst>
              </xdr:cNvPr>
              <xdr:cNvSpPr/>
            </xdr:nvSpPr>
            <xdr:spPr>
              <a:xfrm>
                <a:off x="3451861" y="4320540"/>
                <a:ext cx="2419975" cy="38709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pic>
            <xdr:nvPicPr>
              <xdr:cNvPr id="9" name="Shape 11">
                <a:extLst>
                  <a:ext uri="{FF2B5EF4-FFF2-40B4-BE49-F238E27FC236}">
                    <a16:creationId xmlns:a16="http://schemas.microsoft.com/office/drawing/2014/main" id="{0E9FDD13-1F1A-9FC0-AB72-C13AD83DD10D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3451861" y="4000186"/>
                <a:ext cx="2419977" cy="387096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 macro="" textlink="">
            <xdr:nvSpPr>
              <xdr:cNvPr id="10" name="Shape 12">
                <a:extLst>
                  <a:ext uri="{FF2B5EF4-FFF2-40B4-BE49-F238E27FC236}">
                    <a16:creationId xmlns:a16="http://schemas.microsoft.com/office/drawing/2014/main" id="{DCD395E7-6743-EE5D-2C21-2633F8E9F670}"/>
                  </a:ext>
                </a:extLst>
              </xdr:cNvPr>
              <xdr:cNvSpPr/>
            </xdr:nvSpPr>
            <xdr:spPr>
              <a:xfrm>
                <a:off x="5113020" y="7010085"/>
                <a:ext cx="632460" cy="251461"/>
              </a:xfrm>
              <a:prstGeom prst="roundRect">
                <a:avLst>
                  <a:gd name="adj" fmla="val 16667"/>
                </a:avLst>
              </a:prstGeom>
              <a:noFill/>
              <a:ln w="38100" cap="flat" cmpd="sng">
                <a:solidFill>
                  <a:srgbClr val="FF0000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  <xdr:pic>
        <xdr:nvPicPr>
          <xdr:cNvPr id="6" name="image1.jpg">
            <a:extLst>
              <a:ext uri="{FF2B5EF4-FFF2-40B4-BE49-F238E27FC236}">
                <a16:creationId xmlns:a16="http://schemas.microsoft.com/office/drawing/2014/main" id="{ECFB6A57-89FF-BCFF-4E11-9909E74C931A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3" cstate="print"/>
          <a:srcRect t="18122" b="19376"/>
          <a:stretch/>
        </xdr:blipFill>
        <xdr:spPr>
          <a:xfrm>
            <a:off x="76200" y="777239"/>
            <a:ext cx="5162550" cy="190501"/>
          </a:xfrm>
          <a:prstGeom prst="rect">
            <a:avLst/>
          </a:prstGeom>
          <a:noFill/>
        </xdr:spPr>
      </xdr:pic>
    </xdr:grp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5</xdr:row>
          <xdr:rowOff>0</xdr:rowOff>
        </xdr:from>
        <xdr:to>
          <xdr:col>8</xdr:col>
          <xdr:colOff>0</xdr:colOff>
          <xdr:row>7</xdr:row>
          <xdr:rowOff>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UD デジタル 教科書体 N-R"/>
                  <a:ea typeface="UD デジタル 教科書体 N-R"/>
                </a:rPr>
                <a:t>請求内訳書</a:t>
              </a:r>
            </a:p>
            <a:p>
              <a:pPr algn="ctr" rtl="0"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UD デジタル 教科書体 N-R"/>
                  <a:ea typeface="UD デジタル 教科書体 N-R"/>
                </a:rPr>
                <a:t>印刷</a:t>
              </a:r>
            </a:p>
          </xdr:txBody>
        </xdr:sp>
        <xdr:clientData fPrintsWithSheet="0"/>
      </xdr:twoCellAnchor>
    </mc:Choice>
    <mc:Fallback/>
  </mc:AlternateContent>
  <xdr:twoCellAnchor>
    <xdr:from>
      <xdr:col>8</xdr:col>
      <xdr:colOff>171450</xdr:colOff>
      <xdr:row>2</xdr:row>
      <xdr:rowOff>180975</xdr:rowOff>
    </xdr:from>
    <xdr:to>
      <xdr:col>14</xdr:col>
      <xdr:colOff>428626</xdr:colOff>
      <xdr:row>14</xdr:row>
      <xdr:rowOff>66675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BC01EE8-8C4A-4687-9ECF-4F71CFD8007C}"/>
            </a:ext>
          </a:extLst>
        </xdr:cNvPr>
        <xdr:cNvSpPr/>
      </xdr:nvSpPr>
      <xdr:spPr>
        <a:xfrm>
          <a:off x="7250430" y="729615"/>
          <a:ext cx="4006216" cy="31470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600"/>
            </a:lnSpc>
          </a:pPr>
          <a:r>
            <a:rPr lang="ja-JP" altLang="en-US" sz="105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　　</a:t>
          </a:r>
          <a:endParaRPr lang="en-US" altLang="ja-JP" sz="1050" b="1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　　　　　クリーム色部分が、入力できる箇所です。</a:t>
          </a:r>
          <a:endParaRPr lang="en-US" altLang="ja-JP" sz="1050" b="1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600"/>
            </a:lnSpc>
          </a:pPr>
          <a:endParaRPr lang="en-US" altLang="ja-JP" sz="1050" b="1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内訳書作成方法</a:t>
          </a:r>
        </a:p>
        <a:p>
          <a:pPr algn="l">
            <a:lnSpc>
              <a:spcPts val="1600"/>
            </a:lnSpc>
          </a:pPr>
          <a:r>
            <a:rPr lang="ja-JP" altLang="en-US" sz="1050" b="1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</a:t>
          </a: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①請求内訳書クリーム色部分ご入力ください。</a:t>
          </a:r>
        </a:p>
        <a:p>
          <a:pPr algn="l">
            <a:lnSpc>
              <a:spcPts val="1600"/>
            </a:lnSpc>
          </a:pPr>
          <a:r>
            <a:rPr lang="ja-JP" altLang="en-US" sz="1050" b="1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 　　</a:t>
          </a: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消費税及び合計は請求書に記入欄がございますので、</a:t>
          </a:r>
          <a:endParaRPr lang="en-US" altLang="ja-JP" sz="1050" b="1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 　入力不要です。</a:t>
          </a:r>
          <a:endParaRPr lang="en-US" altLang="ja-JP" sz="1050" b="1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600"/>
            </a:lnSpc>
          </a:pPr>
          <a:endParaRPr lang="en-US" altLang="ja-JP" sz="1050" b="1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②印刷範囲の設定</a:t>
          </a: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　 印刷範囲指定をするクリーム色黒枠にページ数を入力ください。</a:t>
          </a:r>
        </a:p>
        <a:p>
          <a:pPr algn="l">
            <a:lnSpc>
              <a:spcPts val="1600"/>
            </a:lnSpc>
          </a:pPr>
          <a:endParaRPr lang="ja-JP" altLang="en-US" sz="1050" b="1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③請求内訳書印刷ボタンを押下ください。</a:t>
          </a: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　 押下すると範囲指定したページまで請求内訳書が印刷されます。</a:t>
          </a:r>
        </a:p>
        <a:p>
          <a:pPr algn="l">
            <a:lnSpc>
              <a:spcPts val="1600"/>
            </a:lnSpc>
          </a:pPr>
          <a:r>
            <a: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　　（出力帳票ワークシートは使用しません）</a:t>
          </a:r>
        </a:p>
        <a:p>
          <a:pPr algn="l">
            <a:lnSpc>
              <a:spcPts val="1600"/>
            </a:lnSpc>
          </a:pPr>
          <a:endParaRPr lang="en-US" altLang="ja-JP" sz="1050" b="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323850</xdr:colOff>
      <xdr:row>3</xdr:row>
      <xdr:rowOff>190500</xdr:rowOff>
    </xdr:from>
    <xdr:to>
      <xdr:col>9</xdr:col>
      <xdr:colOff>131963</xdr:colOff>
      <xdr:row>3</xdr:row>
      <xdr:rowOff>446550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D75B70C-0C8F-46E6-8063-2C7743EA4C64}"/>
            </a:ext>
          </a:extLst>
        </xdr:cNvPr>
        <xdr:cNvSpPr/>
      </xdr:nvSpPr>
      <xdr:spPr>
        <a:xfrm>
          <a:off x="7402830" y="929640"/>
          <a:ext cx="432953" cy="256050"/>
        </a:xfrm>
        <a:prstGeom prst="rect">
          <a:avLst/>
        </a:prstGeom>
        <a:solidFill>
          <a:srgbClr val="FFFFCC"/>
        </a:solidFill>
        <a:ln w="6350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5</xdr:row>
          <xdr:rowOff>0</xdr:rowOff>
        </xdr:from>
        <xdr:to>
          <xdr:col>8</xdr:col>
          <xdr:colOff>0</xdr:colOff>
          <xdr:row>7</xdr:row>
          <xdr:rowOff>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4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0000" tIns="0" rIns="90000" bIns="0" anchor="ctr" upright="1"/>
            <a:lstStyle/>
            <a:p>
              <a:pPr algn="ctr" rtl="0"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請求内訳書</a:t>
              </a:r>
            </a:p>
            <a:p>
              <a:pPr algn="ctr" rtl="0"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印刷</a:t>
              </a:r>
            </a:p>
          </xdr:txBody>
        </xdr:sp>
        <xdr:clientData fPrintsWithSheet="0"/>
      </xdr:twoCellAnchor>
    </mc:Choice>
    <mc:Fallback/>
  </mc:AlternateContent>
  <xdr:twoCellAnchor>
    <xdr:from>
      <xdr:col>8</xdr:col>
      <xdr:colOff>167640</xdr:colOff>
      <xdr:row>2</xdr:row>
      <xdr:rowOff>179068</xdr:rowOff>
    </xdr:from>
    <xdr:to>
      <xdr:col>16</xdr:col>
      <xdr:colOff>407671</xdr:colOff>
      <xdr:row>14</xdr:row>
      <xdr:rowOff>64768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43DB37D-6560-4806-9C32-9DA4D13A88D8}"/>
            </a:ext>
          </a:extLst>
        </xdr:cNvPr>
        <xdr:cNvGrpSpPr/>
      </xdr:nvGrpSpPr>
      <xdr:grpSpPr>
        <a:xfrm>
          <a:off x="7063740" y="731518"/>
          <a:ext cx="4183381" cy="3143250"/>
          <a:chOff x="1381124" y="3743324"/>
          <a:chExt cx="3248026" cy="1224008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28E8DF40-C4B9-77B1-ACCC-1847C13F792E}"/>
              </a:ext>
            </a:extLst>
          </xdr:cNvPr>
          <xdr:cNvSpPr/>
        </xdr:nvSpPr>
        <xdr:spPr>
          <a:xfrm>
            <a:off x="1381124" y="3743324"/>
            <a:ext cx="3248026" cy="1224008"/>
          </a:xfrm>
          <a:prstGeom prst="rect">
            <a:avLst/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　　</a:t>
            </a:r>
            <a:endParaRPr lang="en-US" altLang="ja-JP" sz="105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　　　　　クリーム色部分が、入力できる箇所です。</a:t>
            </a:r>
            <a:endParaRPr lang="en-US" altLang="ja-JP" sz="105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endParaRPr lang="en-US" altLang="ja-JP" sz="1050" b="1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内訳書作成方法</a:t>
            </a: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①請求内訳書クリーム色部分ご入力ください。</a:t>
            </a: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 　　消費税及び合計は請求書に記入欄がございますので、</a:t>
            </a: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 　入力不要です。</a:t>
            </a:r>
          </a:p>
          <a:p>
            <a:pPr algn="l">
              <a:lnSpc>
                <a:spcPts val="1600"/>
              </a:lnSpc>
            </a:pPr>
            <a:endPara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②印刷範囲の設定</a:t>
            </a: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　 印刷範囲指定をするクリーム色黒枠にページ数を入力ください。</a:t>
            </a:r>
          </a:p>
          <a:p>
            <a:pPr algn="l">
              <a:lnSpc>
                <a:spcPts val="1600"/>
              </a:lnSpc>
            </a:pPr>
            <a:endParaRPr lang="ja-JP" altLang="en-US" sz="1050" b="1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③請求内訳書印刷ボタンを押下ください。</a:t>
            </a: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　 押下すると範囲指定したページまで請求内訳書が印刷されます。</a:t>
            </a:r>
          </a:p>
          <a:p>
            <a:pPr algn="l">
              <a:lnSpc>
                <a:spcPts val="1600"/>
              </a:lnSpc>
            </a:pPr>
            <a:r>
              <a:rPr lang="ja-JP" altLang="en-US" sz="1050" b="1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　　（出力帳票ワークシートは使用しません）</a:t>
            </a:r>
          </a:p>
          <a:p>
            <a:pPr algn="l">
              <a:lnSpc>
                <a:spcPts val="1600"/>
              </a:lnSpc>
            </a:pPr>
            <a:endParaRPr lang="en-US" altLang="ja-JP" sz="105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B8BBF48E-1395-BD73-B11A-F6157D1172CA}"/>
              </a:ext>
            </a:extLst>
          </xdr:cNvPr>
          <xdr:cNvSpPr/>
        </xdr:nvSpPr>
        <xdr:spPr>
          <a:xfrm>
            <a:off x="1462390" y="3821654"/>
            <a:ext cx="346570" cy="99708"/>
          </a:xfrm>
          <a:prstGeom prst="rect">
            <a:avLst/>
          </a:prstGeom>
          <a:solidFill>
            <a:srgbClr val="FFFFCC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609599</xdr:colOff>
      <xdr:row>1</xdr:row>
      <xdr:rowOff>0</xdr:rowOff>
    </xdr:from>
    <xdr:to>
      <xdr:col>13</xdr:col>
      <xdr:colOff>123824</xdr:colOff>
      <xdr:row>3</xdr:row>
      <xdr:rowOff>115658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27D4F45B-724D-45AC-A332-B5289B0DEA5F}"/>
            </a:ext>
          </a:extLst>
        </xdr:cNvPr>
        <xdr:cNvSpPr/>
      </xdr:nvSpPr>
      <xdr:spPr bwMode="auto">
        <a:xfrm>
          <a:off x="7505699" y="276225"/>
          <a:ext cx="2562225" cy="582383"/>
        </a:xfrm>
        <a:prstGeom prst="roundRect">
          <a:avLst>
            <a:gd name="adj" fmla="val 12319"/>
          </a:avLst>
        </a:prstGeom>
        <a:solidFill>
          <a:srgbClr val="EFFFEF"/>
        </a:solidFill>
        <a:ln w="9525" cap="flat" cmpd="sng" algn="ctr">
          <a:solidFill>
            <a:srgbClr val="EFFFE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none" lIns="180000" tIns="36000" rIns="180000" bIns="36000" rtlCol="0" anchor="ctr" upright="1">
          <a:noAutofit/>
        </a:bodyPr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請求内訳書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出力帳票」シートから</a:t>
          </a:r>
          <a:endParaRPr kumimoji="1" lang="en-US" altLang="ja-JP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自動反映されます</a:t>
          </a:r>
        </a:p>
      </xdr:txBody>
    </xdr:sp>
    <xdr:clientData/>
  </xdr:twoCellAnchor>
  <xdr:twoCellAnchor editAs="oneCell">
    <xdr:from>
      <xdr:col>8</xdr:col>
      <xdr:colOff>361949</xdr:colOff>
      <xdr:row>2</xdr:row>
      <xdr:rowOff>153432</xdr:rowOff>
    </xdr:from>
    <xdr:to>
      <xdr:col>9</xdr:col>
      <xdr:colOff>531180</xdr:colOff>
      <xdr:row>7</xdr:row>
      <xdr:rowOff>2607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51F25CE-9349-4C2C-8F47-35AA5C18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98" b="94849" l="6035" r="94165">
                      <a14:foregroundMark x1="10524" y1="35120" x2="22643" y2="47163"/>
                      <a14:foregroundMark x1="6035" y1="36443" x2="9875" y2="40933"/>
                      <a14:foregroundMark x1="58454" y1="35120" x2="64190" y2="30665"/>
                      <a14:foregroundMark x1="74414" y1="44031" x2="77606" y2="40480"/>
                      <a14:foregroundMark x1="49526" y1="44483" x2="52070" y2="45388"/>
                      <a14:foregroundMark x1="51421" y1="39575" x2="73666" y2="55273"/>
                      <a14:foregroundMark x1="73666" y1="55273" x2="53965" y2="40028"/>
                      <a14:foregroundMark x1="91022" y1="23982" x2="90424" y2="41803"/>
                      <a14:foregroundMark x1="92892" y1="17508" x2="94264" y2="24434"/>
                      <a14:foregroundMark x1="92319" y1="14619" x2="92809" y2="17090"/>
                      <a14:foregroundMark x1="54613" y1="50296" x2="64190" y2="50296"/>
                      <a14:foregroundMark x1="62943" y1="39123" x2="62294" y2="40480"/>
                      <a14:foregroundMark x1="20748" y1="52523" x2="61646" y2="60111"/>
                      <a14:foregroundMark x1="46284" y1="42255" x2="46933" y2="52976"/>
                      <a14:foregroundMark x1="82095" y1="65889" x2="75062" y2="69022"/>
                      <a14:foregroundMark x1="73167" y1="62792" x2="57805" y2="71702"/>
                      <a14:foregroundMark x1="68030" y1="71250" x2="72519" y2="80613"/>
                      <a14:foregroundMark x1="84040" y1="67664" x2="84638" y2="77932"/>
                      <a14:foregroundMark x1="69327" y1="70345" x2="67382" y2="71702"/>
                      <a14:foregroundMark x1="84638" y1="72155" x2="85935" y2="79290"/>
                      <a14:foregroundMark x1="78254" y1="73477" x2="82095" y2="77932"/>
                      <a14:foregroundMark x1="45686" y1="94013" x2="50125" y2="88200"/>
                      <a14:foregroundMark x1="54613" y1="94883" x2="57805" y2="94431"/>
                      <a14:foregroundMark x1="55761" y1="48312" x2="52668" y2="50017"/>
                      <a14:foregroundMark x1="83292" y1="9816" x2="85137" y2="9398"/>
                      <a14:backgroundMark x1="91272" y1="17960" x2="90623" y2="18378"/>
                      <a14:backgroundMark x1="93117" y1="17508" x2="92469" y2="19248"/>
                      <a14:backgroundMark x1="93117" y1="17508" x2="93117" y2="17508"/>
                      <a14:backgroundMark x1="93117" y1="17090" x2="93117" y2="187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58049" y="705882"/>
          <a:ext cx="778831" cy="11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aomi.kamata\Desktop\&#128045;Digital%20Builder&#30330;&#27880;&#38306;&#20418;\&#23551;&#24314;&#35373;(&#26666;)&#35531;&#27714;&#20869;&#35379;&#26360;202209.xlsm" TargetMode="External"/><Relationship Id="rId1" Type="http://schemas.openxmlformats.org/officeDocument/2006/relationships/externalLinkPath" Target="&#23551;&#24314;&#35373;(&#26666;)&#35531;&#27714;&#20869;&#35379;&#26360;20220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請求内訳書】注意"/>
      <sheetName val="【請求内訳書】入力例"/>
      <sheetName val="【請求内訳書】入力帳票"/>
      <sheetName val="【請求内訳書】出力帳票"/>
      <sheetName val="寿建設(株)請求内訳書202209"/>
    </sheetNames>
    <definedNames>
      <definedName name="出力帳票の印刷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4.xml"/><Relationship Id="rId4" Type="http://schemas.openxmlformats.org/officeDocument/2006/relationships/ctrlProp" Target="../ctrlProps/ctrlProp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DE2B-A877-4126-A961-3A877227AE6A}">
  <sheetPr>
    <tabColor rgb="FF0000FF"/>
  </sheetPr>
  <dimension ref="A1:AA41"/>
  <sheetViews>
    <sheetView view="pageBreakPreview" zoomScaleNormal="100" zoomScaleSheetLayoutView="100" workbookViewId="0">
      <selection activeCell="AD4" sqref="AD4"/>
    </sheetView>
  </sheetViews>
  <sheetFormatPr defaultColWidth="9.140625" defaultRowHeight="14.25" x14ac:dyDescent="0.15"/>
  <cols>
    <col min="1" max="4" width="4.7109375" style="2" customWidth="1"/>
    <col min="5" max="5" width="4" style="2" customWidth="1"/>
    <col min="6" max="6" width="6.7109375" style="2" customWidth="1"/>
    <col min="7" max="14" width="3.7109375" style="2" customWidth="1"/>
    <col min="15" max="16" width="1.85546875" style="2" customWidth="1"/>
    <col min="17" max="19" width="3.7109375" style="2" customWidth="1"/>
    <col min="20" max="21" width="2.140625" style="2" customWidth="1"/>
    <col min="22" max="27" width="3.7109375" style="2" customWidth="1"/>
    <col min="28" max="33" width="9.140625" style="2"/>
    <col min="34" max="34" width="11.28515625" style="2" bestFit="1" customWidth="1"/>
    <col min="35" max="16384" width="9.140625" style="2"/>
  </cols>
  <sheetData>
    <row r="1" spans="1:27" ht="20.100000000000001" customHeight="1" x14ac:dyDescent="0.15">
      <c r="A1" s="87" t="s">
        <v>12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</row>
    <row r="2" spans="1:27" s="3" customFormat="1" ht="20.100000000000001" customHeight="1" x14ac:dyDescent="0.15">
      <c r="A2" s="33"/>
      <c r="B2" s="33"/>
      <c r="C2" s="33"/>
      <c r="D2" s="33"/>
      <c r="E2" s="33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5"/>
      <c r="U2" s="33"/>
      <c r="V2" s="33"/>
      <c r="W2" s="33"/>
      <c r="X2" s="33"/>
      <c r="Y2" s="33"/>
      <c r="Z2" s="50"/>
      <c r="AA2" s="33"/>
    </row>
    <row r="3" spans="1:27" ht="30" customHeight="1" x14ac:dyDescent="0.15">
      <c r="A3" s="88" t="s">
        <v>25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spans="1:27" ht="21.95" customHeight="1" x14ac:dyDescent="0.15">
      <c r="A4" s="33"/>
      <c r="B4" s="33"/>
      <c r="C4" s="31"/>
      <c r="D4" s="33"/>
      <c r="E4" s="33"/>
      <c r="F4" s="34"/>
      <c r="G4" s="34"/>
      <c r="H4" s="34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6"/>
      <c r="U4" s="89">
        <v>45596</v>
      </c>
      <c r="V4" s="89"/>
      <c r="W4" s="89"/>
      <c r="X4" s="89"/>
      <c r="Y4" s="89"/>
      <c r="Z4" s="89"/>
      <c r="AA4" s="89"/>
    </row>
    <row r="5" spans="1:27" ht="24.95" customHeight="1" thickBot="1" x14ac:dyDescent="0.3">
      <c r="A5" s="90" t="s">
        <v>13</v>
      </c>
      <c r="B5" s="90"/>
      <c r="C5" s="90"/>
      <c r="D5" s="90"/>
      <c r="E5" s="90"/>
      <c r="F5" s="90"/>
      <c r="G5" s="90"/>
      <c r="H5" s="90"/>
      <c r="I5" s="90"/>
      <c r="J5" s="31"/>
      <c r="K5" s="91" t="s">
        <v>19</v>
      </c>
      <c r="L5" s="91"/>
      <c r="M5" s="9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</row>
    <row r="6" spans="1:27" ht="21.95" customHeight="1" x14ac:dyDescent="0.15">
      <c r="A6" s="31"/>
      <c r="B6" s="31"/>
      <c r="C6" s="31"/>
      <c r="D6" s="31"/>
      <c r="E6" s="31"/>
      <c r="F6" s="31"/>
      <c r="G6" s="31"/>
      <c r="H6" s="31"/>
      <c r="I6" s="31"/>
      <c r="J6" s="31"/>
      <c r="K6" s="92" t="s">
        <v>16</v>
      </c>
      <c r="L6" s="92"/>
      <c r="M6" s="92"/>
      <c r="N6" s="8" t="s">
        <v>17</v>
      </c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5"/>
    </row>
    <row r="7" spans="1:27" ht="21.95" customHeight="1" x14ac:dyDescent="0.15">
      <c r="A7" s="96" t="s">
        <v>0</v>
      </c>
      <c r="B7" s="98"/>
      <c r="C7" s="99"/>
      <c r="D7" s="99"/>
      <c r="E7" s="99"/>
      <c r="F7" s="99"/>
      <c r="G7" s="99"/>
      <c r="H7" s="99"/>
      <c r="I7" s="100"/>
      <c r="J7" s="31"/>
      <c r="K7" s="93"/>
      <c r="L7" s="93"/>
      <c r="M7" s="93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6"/>
    </row>
    <row r="8" spans="1:27" ht="21.95" customHeight="1" x14ac:dyDescent="0.15">
      <c r="A8" s="97"/>
      <c r="B8" s="101"/>
      <c r="C8" s="102"/>
      <c r="D8" s="102"/>
      <c r="E8" s="102"/>
      <c r="F8" s="102"/>
      <c r="G8" s="102"/>
      <c r="H8" s="102"/>
      <c r="I8" s="103"/>
      <c r="J8" s="31"/>
      <c r="K8" s="104" t="s">
        <v>15</v>
      </c>
      <c r="L8" s="105"/>
      <c r="M8" s="106"/>
      <c r="N8" s="84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6"/>
    </row>
    <row r="9" spans="1:27" ht="21.95" customHeight="1" x14ac:dyDescent="0.15">
      <c r="A9" s="31"/>
      <c r="B9" s="31"/>
      <c r="C9" s="31"/>
      <c r="D9" s="31"/>
      <c r="E9" s="31"/>
      <c r="F9" s="31"/>
      <c r="G9" s="31"/>
      <c r="H9" s="48"/>
      <c r="I9" s="48"/>
      <c r="J9" s="31"/>
      <c r="K9" s="104" t="s">
        <v>26</v>
      </c>
      <c r="L9" s="105"/>
      <c r="M9" s="106"/>
      <c r="N9" s="84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107" t="s">
        <v>24</v>
      </c>
      <c r="AA9" s="107"/>
    </row>
    <row r="10" spans="1:27" ht="21.95" customHeight="1" x14ac:dyDescent="0.25">
      <c r="A10" s="119" t="s">
        <v>14</v>
      </c>
      <c r="B10" s="119"/>
      <c r="C10" s="119"/>
      <c r="D10" s="31"/>
      <c r="E10" s="31"/>
      <c r="F10" s="31"/>
      <c r="G10" s="31"/>
      <c r="H10" s="31"/>
      <c r="I10" s="49"/>
      <c r="J10" s="31"/>
      <c r="K10" s="93" t="s">
        <v>27</v>
      </c>
      <c r="L10" s="93"/>
      <c r="M10" s="93"/>
      <c r="N10" s="84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6"/>
    </row>
    <row r="11" spans="1:27" ht="21.95" customHeight="1" x14ac:dyDescent="0.15">
      <c r="A11" s="135">
        <f>IF($W$22="","",$W$22)</f>
        <v>275000</v>
      </c>
      <c r="B11" s="135"/>
      <c r="C11" s="135"/>
      <c r="D11" s="135"/>
      <c r="E11" s="135"/>
      <c r="F11" s="135"/>
      <c r="G11" s="135"/>
      <c r="H11" s="135"/>
      <c r="I11" s="135"/>
      <c r="J11" s="31"/>
      <c r="K11" s="112" t="s">
        <v>28</v>
      </c>
      <c r="L11" s="112"/>
      <c r="M11" s="112"/>
      <c r="N11" s="84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6"/>
    </row>
    <row r="12" spans="1:27" ht="24.95" customHeight="1" thickBo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31"/>
      <c r="K12" s="113" t="s">
        <v>35</v>
      </c>
      <c r="L12" s="114"/>
      <c r="M12" s="115"/>
      <c r="N12" s="18" t="s">
        <v>36</v>
      </c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7"/>
    </row>
    <row r="13" spans="1:27" ht="24.95" customHeight="1" x14ac:dyDescent="0.15">
      <c r="A13" s="31"/>
      <c r="B13" s="31"/>
      <c r="C13" s="31"/>
      <c r="D13" s="31"/>
      <c r="E13" s="118" t="s">
        <v>18</v>
      </c>
      <c r="F13" s="118"/>
      <c r="G13" s="118"/>
      <c r="H13" s="118"/>
      <c r="I13" s="118"/>
      <c r="J13" s="31"/>
      <c r="K13" s="50"/>
      <c r="L13" s="31"/>
      <c r="M13" s="50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50"/>
      <c r="Z13" s="50"/>
      <c r="AA13" s="31"/>
    </row>
    <row r="14" spans="1:27" ht="20.100000000000001" customHeight="1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9"/>
      <c r="AA14" s="31"/>
    </row>
    <row r="15" spans="1:27" ht="24.95" customHeight="1" x14ac:dyDescent="0.15">
      <c r="A15" s="1" t="s">
        <v>33</v>
      </c>
      <c r="B15" s="108" t="s">
        <v>2</v>
      </c>
      <c r="C15" s="109"/>
      <c r="D15" s="109"/>
      <c r="E15" s="109"/>
      <c r="F15" s="109"/>
      <c r="G15" s="109"/>
      <c r="H15" s="109"/>
      <c r="I15" s="110"/>
      <c r="J15" s="1" t="s">
        <v>39</v>
      </c>
      <c r="K15" s="111" t="s">
        <v>3</v>
      </c>
      <c r="L15" s="111"/>
      <c r="M15" s="111" t="s">
        <v>4</v>
      </c>
      <c r="N15" s="111"/>
      <c r="O15" s="111"/>
      <c r="P15" s="108" t="s">
        <v>5</v>
      </c>
      <c r="Q15" s="109"/>
      <c r="R15" s="109"/>
      <c r="S15" s="110"/>
      <c r="T15" s="108" t="s">
        <v>46</v>
      </c>
      <c r="U15" s="109"/>
      <c r="V15" s="110"/>
      <c r="W15" s="108" t="s">
        <v>47</v>
      </c>
      <c r="X15" s="109"/>
      <c r="Y15" s="109"/>
      <c r="Z15" s="109"/>
      <c r="AA15" s="110"/>
    </row>
    <row r="16" spans="1:27" ht="24.95" customHeight="1" x14ac:dyDescent="0.15">
      <c r="A16" s="37" t="s">
        <v>71</v>
      </c>
      <c r="B16" s="121" t="s">
        <v>50</v>
      </c>
      <c r="C16" s="122"/>
      <c r="D16" s="122"/>
      <c r="E16" s="122"/>
      <c r="F16" s="122"/>
      <c r="G16" s="122"/>
      <c r="H16" s="122"/>
      <c r="I16" s="122"/>
      <c r="J16" s="38"/>
      <c r="K16" s="123" t="s">
        <v>34</v>
      </c>
      <c r="L16" s="124"/>
      <c r="M16" s="125">
        <v>1</v>
      </c>
      <c r="N16" s="126"/>
      <c r="O16" s="127"/>
      <c r="P16" s="128"/>
      <c r="Q16" s="129"/>
      <c r="R16" s="129"/>
      <c r="S16" s="130"/>
      <c r="T16" s="131">
        <v>0.1</v>
      </c>
      <c r="U16" s="132"/>
      <c r="V16" s="133"/>
      <c r="W16" s="134">
        <v>250000</v>
      </c>
      <c r="X16" s="134"/>
      <c r="Y16" s="134"/>
      <c r="Z16" s="134"/>
      <c r="AA16" s="134"/>
    </row>
    <row r="17" spans="1:27" ht="24.95" customHeight="1" x14ac:dyDescent="0.15">
      <c r="A17" s="37"/>
      <c r="B17" s="121"/>
      <c r="C17" s="122"/>
      <c r="D17" s="122"/>
      <c r="E17" s="122"/>
      <c r="F17" s="122"/>
      <c r="G17" s="122"/>
      <c r="H17" s="122"/>
      <c r="I17" s="122"/>
      <c r="J17" s="38"/>
      <c r="K17" s="123"/>
      <c r="L17" s="124"/>
      <c r="M17" s="125"/>
      <c r="N17" s="126"/>
      <c r="O17" s="127"/>
      <c r="P17" s="128"/>
      <c r="Q17" s="129"/>
      <c r="R17" s="129"/>
      <c r="S17" s="130"/>
      <c r="T17" s="131"/>
      <c r="U17" s="132"/>
      <c r="V17" s="133"/>
      <c r="W17" s="120"/>
      <c r="X17" s="120"/>
      <c r="Y17" s="120"/>
      <c r="Z17" s="120"/>
      <c r="AA17" s="120"/>
    </row>
    <row r="18" spans="1:27" ht="24.95" customHeight="1" x14ac:dyDescent="0.15">
      <c r="A18" s="37"/>
      <c r="B18" s="121"/>
      <c r="C18" s="122"/>
      <c r="D18" s="122"/>
      <c r="E18" s="122"/>
      <c r="F18" s="122"/>
      <c r="G18" s="122"/>
      <c r="H18" s="122"/>
      <c r="I18" s="122"/>
      <c r="J18" s="38"/>
      <c r="K18" s="123"/>
      <c r="L18" s="124"/>
      <c r="M18" s="125"/>
      <c r="N18" s="126"/>
      <c r="O18" s="127"/>
      <c r="P18" s="128"/>
      <c r="Q18" s="129"/>
      <c r="R18" s="129"/>
      <c r="S18" s="130"/>
      <c r="T18" s="131"/>
      <c r="U18" s="132"/>
      <c r="V18" s="133"/>
      <c r="W18" s="120"/>
      <c r="X18" s="120"/>
      <c r="Y18" s="120"/>
      <c r="Z18" s="120"/>
      <c r="AA18" s="120"/>
    </row>
    <row r="19" spans="1:27" ht="24.95" customHeight="1" x14ac:dyDescent="0.15">
      <c r="A19" s="37"/>
      <c r="B19" s="121"/>
      <c r="C19" s="122"/>
      <c r="D19" s="122"/>
      <c r="E19" s="122"/>
      <c r="F19" s="122"/>
      <c r="G19" s="122"/>
      <c r="H19" s="122"/>
      <c r="I19" s="122"/>
      <c r="J19" s="38"/>
      <c r="K19" s="123"/>
      <c r="L19" s="124"/>
      <c r="M19" s="125"/>
      <c r="N19" s="126"/>
      <c r="O19" s="127"/>
      <c r="P19" s="128"/>
      <c r="Q19" s="129"/>
      <c r="R19" s="129"/>
      <c r="S19" s="130"/>
      <c r="T19" s="131"/>
      <c r="U19" s="132"/>
      <c r="V19" s="133"/>
      <c r="W19" s="120"/>
      <c r="X19" s="120"/>
      <c r="Y19" s="120"/>
      <c r="Z19" s="120"/>
      <c r="AA19" s="120"/>
    </row>
    <row r="20" spans="1:27" ht="24.95" customHeight="1" x14ac:dyDescent="0.15">
      <c r="A20" s="47" t="s">
        <v>52</v>
      </c>
      <c r="B20" s="31"/>
      <c r="C20" s="31"/>
      <c r="D20" s="31"/>
      <c r="E20" s="31"/>
      <c r="F20" s="31"/>
      <c r="G20" s="31"/>
      <c r="H20" s="31"/>
      <c r="I20" s="31"/>
      <c r="J20" s="47" t="s">
        <v>53</v>
      </c>
      <c r="K20" s="31"/>
      <c r="L20" s="31"/>
      <c r="M20" s="33"/>
      <c r="N20" s="31"/>
      <c r="O20" s="31"/>
      <c r="P20" s="137" t="s">
        <v>29</v>
      </c>
      <c r="Q20" s="137"/>
      <c r="R20" s="137"/>
      <c r="S20" s="137"/>
      <c r="T20" s="137"/>
      <c r="U20" s="137"/>
      <c r="V20" s="137"/>
      <c r="W20" s="120">
        <f>SUM(E22:I24)</f>
        <v>250000</v>
      </c>
      <c r="X20" s="120"/>
      <c r="Y20" s="120"/>
      <c r="Z20" s="120"/>
      <c r="AA20" s="120"/>
    </row>
    <row r="21" spans="1:27" ht="24.75" customHeight="1" x14ac:dyDescent="0.15">
      <c r="A21" s="137" t="s">
        <v>42</v>
      </c>
      <c r="B21" s="137"/>
      <c r="C21" s="137"/>
      <c r="D21" s="137"/>
      <c r="E21" s="108" t="s">
        <v>41</v>
      </c>
      <c r="F21" s="109"/>
      <c r="G21" s="109"/>
      <c r="H21" s="109"/>
      <c r="I21" s="109"/>
      <c r="J21" s="137" t="s">
        <v>1</v>
      </c>
      <c r="K21" s="137"/>
      <c r="L21" s="137"/>
      <c r="M21" s="137"/>
      <c r="N21" s="45"/>
      <c r="O21" s="46"/>
      <c r="P21" s="137" t="s">
        <v>1</v>
      </c>
      <c r="Q21" s="137"/>
      <c r="R21" s="137"/>
      <c r="S21" s="137"/>
      <c r="T21" s="137"/>
      <c r="U21" s="137"/>
      <c r="V21" s="137"/>
      <c r="W21" s="138">
        <f>SUM(J22:M24)</f>
        <v>25000</v>
      </c>
      <c r="X21" s="138"/>
      <c r="Y21" s="138"/>
      <c r="Z21" s="138"/>
      <c r="AA21" s="138"/>
    </row>
    <row r="22" spans="1:27" ht="24.75" customHeight="1" x14ac:dyDescent="0.15">
      <c r="A22" s="139" t="s">
        <v>43</v>
      </c>
      <c r="B22" s="139"/>
      <c r="C22" s="139"/>
      <c r="D22" s="139"/>
      <c r="E22" s="140">
        <f>SUMIF(T16:V19,10%,W16:AA19)</f>
        <v>250000</v>
      </c>
      <c r="F22" s="141"/>
      <c r="G22" s="141"/>
      <c r="H22" s="141"/>
      <c r="I22" s="142"/>
      <c r="J22" s="140">
        <f>E22*0.1</f>
        <v>25000</v>
      </c>
      <c r="K22" s="141"/>
      <c r="L22" s="141"/>
      <c r="M22" s="141"/>
      <c r="N22" s="45"/>
      <c r="O22" s="31"/>
      <c r="P22" s="137" t="s">
        <v>30</v>
      </c>
      <c r="Q22" s="137"/>
      <c r="R22" s="137"/>
      <c r="S22" s="137"/>
      <c r="T22" s="137"/>
      <c r="U22" s="137"/>
      <c r="V22" s="137"/>
      <c r="W22" s="120">
        <f>SUM(W20:AA21)</f>
        <v>275000</v>
      </c>
      <c r="X22" s="120"/>
      <c r="Y22" s="120"/>
      <c r="Z22" s="120"/>
      <c r="AA22" s="120"/>
    </row>
    <row r="23" spans="1:27" ht="24.75" customHeight="1" x14ac:dyDescent="0.15">
      <c r="A23" s="139" t="s">
        <v>44</v>
      </c>
      <c r="B23" s="139"/>
      <c r="C23" s="139"/>
      <c r="D23" s="139"/>
      <c r="E23" s="140">
        <f>SUMIF(T16:V19,8%,W16:AA19)</f>
        <v>0</v>
      </c>
      <c r="F23" s="141"/>
      <c r="G23" s="141"/>
      <c r="H23" s="141"/>
      <c r="I23" s="142"/>
      <c r="J23" s="140">
        <f>E23*0.08</f>
        <v>0</v>
      </c>
      <c r="K23" s="141"/>
      <c r="L23" s="141"/>
      <c r="M23" s="141"/>
      <c r="N23" s="45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</row>
    <row r="24" spans="1:27" ht="24.75" customHeight="1" x14ac:dyDescent="0.15">
      <c r="A24" s="139" t="s">
        <v>45</v>
      </c>
      <c r="B24" s="139"/>
      <c r="C24" s="139"/>
      <c r="D24" s="139"/>
      <c r="E24" s="140">
        <f>SUMIF(T16:V19,"非課税",W16:AA19)+SUMIF(T16:V19,"不課税",W16:AA19)</f>
        <v>0</v>
      </c>
      <c r="F24" s="141"/>
      <c r="G24" s="141"/>
      <c r="H24" s="141"/>
      <c r="I24" s="142"/>
      <c r="J24" s="140">
        <f>E24*0</f>
        <v>0</v>
      </c>
      <c r="K24" s="141"/>
      <c r="L24" s="141"/>
      <c r="M24" s="141"/>
      <c r="N24" s="45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</row>
    <row r="25" spans="1:27" ht="24.95" customHeight="1" x14ac:dyDescent="0.15">
      <c r="A25" s="40"/>
      <c r="B25" s="41"/>
      <c r="C25" s="41"/>
      <c r="D25" s="41"/>
      <c r="E25" s="41"/>
      <c r="F25" s="41"/>
      <c r="G25" s="41"/>
      <c r="H25" s="41"/>
      <c r="I25" s="41"/>
      <c r="J25" s="42"/>
      <c r="K25" s="41"/>
      <c r="L25" s="41"/>
      <c r="M25" s="43"/>
      <c r="N25" s="43"/>
      <c r="O25" s="43"/>
      <c r="P25" s="43"/>
      <c r="Q25" s="43"/>
      <c r="R25" s="43"/>
      <c r="S25" s="43"/>
      <c r="T25" s="44"/>
      <c r="U25" s="44"/>
      <c r="V25" s="44"/>
      <c r="W25" s="44"/>
      <c r="X25" s="44"/>
      <c r="Y25" s="44"/>
      <c r="Z25" s="44"/>
      <c r="AA25" s="44"/>
    </row>
    <row r="26" spans="1:27" ht="24.95" customHeight="1" x14ac:dyDescent="0.15">
      <c r="A26" s="40"/>
      <c r="B26" s="41"/>
      <c r="C26" s="41"/>
      <c r="D26" s="41"/>
      <c r="E26" s="41"/>
      <c r="F26" s="41"/>
      <c r="G26" s="41"/>
      <c r="H26" s="41"/>
      <c r="I26" s="41"/>
      <c r="J26" s="42"/>
      <c r="K26" s="41"/>
      <c r="L26" s="41"/>
      <c r="M26" s="43"/>
      <c r="N26" s="43"/>
      <c r="O26" s="43"/>
      <c r="P26" s="43"/>
      <c r="Q26" s="43"/>
      <c r="R26" s="43"/>
      <c r="S26" s="43"/>
      <c r="T26" s="44"/>
      <c r="U26" s="44"/>
      <c r="V26" s="44"/>
      <c r="W26" s="44"/>
      <c r="X26" s="44"/>
      <c r="Y26" s="44"/>
      <c r="Z26" s="44"/>
      <c r="AA26" s="44"/>
    </row>
    <row r="27" spans="1:27" ht="18" customHeight="1" x14ac:dyDescent="0.1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</row>
    <row r="28" spans="1:27" ht="18" customHeight="1" x14ac:dyDescent="0.1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</row>
    <row r="29" spans="1:27" ht="18" customHeight="1" x14ac:dyDescent="0.1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</row>
    <row r="30" spans="1:27" ht="18" customHeight="1" x14ac:dyDescent="0.1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</row>
    <row r="31" spans="1:27" ht="18" customHeight="1" x14ac:dyDescent="0.1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</row>
    <row r="32" spans="1:27" ht="18" customHeight="1" x14ac:dyDescent="0.1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</row>
    <row r="33" spans="1:27" ht="18" customHeight="1" x14ac:dyDescent="0.1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</row>
    <row r="34" spans="1:27" ht="18" customHeight="1" x14ac:dyDescent="0.1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</row>
    <row r="35" spans="1:27" ht="5.0999999999999996" customHeight="1" x14ac:dyDescent="0.1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</row>
    <row r="36" spans="1:27" ht="15" customHeight="1" x14ac:dyDescent="0.1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</row>
    <row r="37" spans="1:27" ht="15" customHeight="1" x14ac:dyDescent="0.1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</row>
    <row r="38" spans="1:27" ht="24.95" customHeight="1" x14ac:dyDescent="0.1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</row>
    <row r="39" spans="1:27" ht="24.95" customHeight="1" x14ac:dyDescent="0.1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</row>
    <row r="40" spans="1:27" x14ac:dyDescent="0.15">
      <c r="AA40" s="31"/>
    </row>
    <row r="41" spans="1:27" x14ac:dyDescent="0.15">
      <c r="AA41" s="31"/>
    </row>
  </sheetData>
  <sheetProtection algorithmName="SHA-512" hashValue="EzwuK10uC3IbifI6IEJXxWQ4QMrVLASPsSgV4kCgYF5R0xSmsgEax0Th1jmq7sSJgRaRJovpQ3LpoyrB1NXMvg==" saltValue="3fhMcGl+TP4cagXKkndFMA==" spinCount="100000" sheet="1" objects="1" scenarios="1" selectLockedCells="1" selectUnlockedCells="1"/>
  <mergeCells count="72">
    <mergeCell ref="A24:D24"/>
    <mergeCell ref="E24:I24"/>
    <mergeCell ref="J24:M24"/>
    <mergeCell ref="A22:D22"/>
    <mergeCell ref="E22:I22"/>
    <mergeCell ref="J22:M22"/>
    <mergeCell ref="P22:V22"/>
    <mergeCell ref="W22:AA22"/>
    <mergeCell ref="A23:D23"/>
    <mergeCell ref="E23:I23"/>
    <mergeCell ref="J23:M23"/>
    <mergeCell ref="P20:V20"/>
    <mergeCell ref="W20:AA20"/>
    <mergeCell ref="A21:D21"/>
    <mergeCell ref="E21:I21"/>
    <mergeCell ref="J21:M21"/>
    <mergeCell ref="P21:V21"/>
    <mergeCell ref="W21:AA21"/>
    <mergeCell ref="W19:AA19"/>
    <mergeCell ref="B18:I18"/>
    <mergeCell ref="K18:L18"/>
    <mergeCell ref="M18:O18"/>
    <mergeCell ref="P18:S18"/>
    <mergeCell ref="T18:V18"/>
    <mergeCell ref="W18:AA18"/>
    <mergeCell ref="B19:I19"/>
    <mergeCell ref="K19:L19"/>
    <mergeCell ref="M19:O19"/>
    <mergeCell ref="P19:S19"/>
    <mergeCell ref="T19:V19"/>
    <mergeCell ref="A10:C10"/>
    <mergeCell ref="K10:M10"/>
    <mergeCell ref="W17:AA17"/>
    <mergeCell ref="B16:I16"/>
    <mergeCell ref="K16:L16"/>
    <mergeCell ref="M16:O16"/>
    <mergeCell ref="P16:S16"/>
    <mergeCell ref="T16:V16"/>
    <mergeCell ref="W16:AA16"/>
    <mergeCell ref="B17:I17"/>
    <mergeCell ref="K17:L17"/>
    <mergeCell ref="M17:O17"/>
    <mergeCell ref="P17:S17"/>
    <mergeCell ref="T17:V17"/>
    <mergeCell ref="W15:AA15"/>
    <mergeCell ref="A11:I12"/>
    <mergeCell ref="K11:M11"/>
    <mergeCell ref="N11:AA11"/>
    <mergeCell ref="K12:M12"/>
    <mergeCell ref="O12:AA12"/>
    <mergeCell ref="E13:I13"/>
    <mergeCell ref="B15:I15"/>
    <mergeCell ref="K15:L15"/>
    <mergeCell ref="M15:O15"/>
    <mergeCell ref="P15:S15"/>
    <mergeCell ref="T15:V15"/>
    <mergeCell ref="N10:AA10"/>
    <mergeCell ref="A1:AA1"/>
    <mergeCell ref="A3:AA3"/>
    <mergeCell ref="U4:AA4"/>
    <mergeCell ref="A5:I5"/>
    <mergeCell ref="K5:M5"/>
    <mergeCell ref="K6:M7"/>
    <mergeCell ref="O6:AA6"/>
    <mergeCell ref="A7:A8"/>
    <mergeCell ref="B7:I8"/>
    <mergeCell ref="N7:AA7"/>
    <mergeCell ref="K8:M8"/>
    <mergeCell ref="N8:AA8"/>
    <mergeCell ref="K9:M9"/>
    <mergeCell ref="N9:Y9"/>
    <mergeCell ref="Z9:AA9"/>
  </mergeCells>
  <phoneticPr fontId="2"/>
  <conditionalFormatting sqref="M16:M19 M25:M26">
    <cfRule type="expression" dxfId="15" priority="3">
      <formula>IF(RIGHT(TEXT(M16,"0.######_"),1)=".",TRUE,FALSE)</formula>
    </cfRule>
    <cfRule type="expression" dxfId="14" priority="4">
      <formula>IF(RIGHT(TEXT(M16,"0.#####_"),1)=".",FALSE,TRUE)</formula>
    </cfRule>
  </conditionalFormatting>
  <dataValidations count="1">
    <dataValidation type="list" allowBlank="1" showInputMessage="1" showErrorMessage="1" sqref="T16:V19" xr:uid="{194802B5-8DFA-4084-A075-23BD343C44B7}">
      <formula1>"10%,8%,非課税,不課税"</formula1>
    </dataValidation>
  </dataValidations>
  <printOptions horizontalCentered="1"/>
  <pageMargins left="0.56999999999999995" right="0.32" top="0.19685039370078741" bottom="0.39370078740157483" header="0.11811023622047245" footer="0.31496062992125984"/>
  <pageSetup paperSize="9" fitToHeight="3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00FF"/>
  </sheetPr>
  <dimension ref="A1:AA121"/>
  <sheetViews>
    <sheetView tabSelected="1" view="pageBreakPreview" zoomScaleNormal="100" zoomScaleSheetLayoutView="100" workbookViewId="0">
      <selection activeCell="O6" sqref="O6:AA6"/>
    </sheetView>
  </sheetViews>
  <sheetFormatPr defaultColWidth="9.140625" defaultRowHeight="14.25" x14ac:dyDescent="0.15"/>
  <cols>
    <col min="1" max="4" width="4.7109375" style="2" customWidth="1"/>
    <col min="5" max="5" width="4" style="2" customWidth="1"/>
    <col min="6" max="6" width="6.7109375" style="2" customWidth="1"/>
    <col min="7" max="14" width="3.7109375" style="2" customWidth="1"/>
    <col min="15" max="16" width="1.85546875" style="2" customWidth="1"/>
    <col min="17" max="19" width="3.7109375" style="2" customWidth="1"/>
    <col min="20" max="21" width="2.140625" style="2" customWidth="1"/>
    <col min="22" max="27" width="3.7109375" style="2" customWidth="1"/>
    <col min="28" max="33" width="9.140625" style="2"/>
    <col min="34" max="34" width="11.28515625" style="2" bestFit="1" customWidth="1"/>
    <col min="35" max="16384" width="9.140625" style="2"/>
  </cols>
  <sheetData>
    <row r="1" spans="1:27" ht="20.100000000000001" customHeight="1" x14ac:dyDescent="0.15">
      <c r="A1" s="87" t="s">
        <v>12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</row>
    <row r="2" spans="1:27" s="3" customFormat="1" ht="20.100000000000001" customHeight="1" x14ac:dyDescent="0.15">
      <c r="A2" s="4"/>
      <c r="B2" s="4"/>
      <c r="C2" s="4"/>
      <c r="D2" s="4"/>
      <c r="E2" s="4"/>
      <c r="F2" s="5"/>
      <c r="G2" s="5"/>
      <c r="H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4"/>
      <c r="V2" s="4"/>
      <c r="W2" s="4"/>
      <c r="X2" s="4"/>
      <c r="Y2" s="4"/>
      <c r="Z2" s="11"/>
      <c r="AA2" s="4"/>
    </row>
    <row r="3" spans="1:27" ht="30" customHeight="1" x14ac:dyDescent="0.15">
      <c r="A3" s="88" t="s">
        <v>25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spans="1:27" ht="21.95" customHeight="1" x14ac:dyDescent="0.15">
      <c r="A4" s="4"/>
      <c r="B4" s="4"/>
      <c r="C4" s="7"/>
      <c r="D4" s="4"/>
      <c r="E4" s="4"/>
      <c r="F4" s="5"/>
      <c r="G4" s="5"/>
      <c r="H4" s="5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3"/>
      <c r="U4" s="177" t="s">
        <v>51</v>
      </c>
      <c r="V4" s="177"/>
      <c r="W4" s="177"/>
      <c r="X4" s="177"/>
      <c r="Y4" s="177"/>
      <c r="Z4" s="177"/>
      <c r="AA4" s="177"/>
    </row>
    <row r="5" spans="1:27" ht="24.95" customHeight="1" thickBot="1" x14ac:dyDescent="0.3">
      <c r="A5" s="207" t="s">
        <v>13</v>
      </c>
      <c r="B5" s="207"/>
      <c r="C5" s="207"/>
      <c r="D5" s="207"/>
      <c r="E5" s="207"/>
      <c r="F5" s="207"/>
      <c r="G5" s="207"/>
      <c r="H5" s="207"/>
      <c r="I5" s="207"/>
      <c r="J5" s="7"/>
      <c r="K5" s="208" t="s">
        <v>19</v>
      </c>
      <c r="L5" s="208"/>
      <c r="M5" s="208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 ht="21.95" customHeight="1" x14ac:dyDescent="0.15">
      <c r="A6" s="7"/>
      <c r="B6" s="7"/>
      <c r="C6" s="7"/>
      <c r="D6" s="7"/>
      <c r="E6" s="7"/>
      <c r="F6" s="7"/>
      <c r="G6" s="7"/>
      <c r="H6" s="7"/>
      <c r="I6" s="7"/>
      <c r="J6" s="7"/>
      <c r="K6" s="92" t="s">
        <v>16</v>
      </c>
      <c r="L6" s="92"/>
      <c r="M6" s="92"/>
      <c r="N6" s="8" t="s">
        <v>17</v>
      </c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</row>
    <row r="7" spans="1:27" ht="21.95" customHeight="1" x14ac:dyDescent="0.15">
      <c r="A7" s="96" t="s">
        <v>0</v>
      </c>
      <c r="B7" s="215"/>
      <c r="C7" s="216"/>
      <c r="D7" s="216"/>
      <c r="E7" s="216"/>
      <c r="F7" s="216"/>
      <c r="G7" s="216"/>
      <c r="H7" s="216"/>
      <c r="I7" s="217"/>
      <c r="J7" s="7"/>
      <c r="K7" s="93"/>
      <c r="L7" s="93"/>
      <c r="M7" s="93"/>
      <c r="N7" s="180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2"/>
    </row>
    <row r="8" spans="1:27" ht="21.95" customHeight="1" x14ac:dyDescent="0.15">
      <c r="A8" s="97"/>
      <c r="B8" s="218"/>
      <c r="C8" s="219"/>
      <c r="D8" s="219"/>
      <c r="E8" s="219"/>
      <c r="F8" s="219"/>
      <c r="G8" s="219"/>
      <c r="H8" s="219"/>
      <c r="I8" s="220"/>
      <c r="J8" s="7"/>
      <c r="K8" s="104" t="s">
        <v>15</v>
      </c>
      <c r="L8" s="105"/>
      <c r="M8" s="106"/>
      <c r="N8" s="180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2"/>
    </row>
    <row r="9" spans="1:27" ht="21.95" customHeight="1" x14ac:dyDescent="0.15">
      <c r="A9" s="7"/>
      <c r="B9" s="7"/>
      <c r="C9" s="7"/>
      <c r="D9" s="7"/>
      <c r="E9" s="7"/>
      <c r="F9" s="7"/>
      <c r="G9" s="7"/>
      <c r="H9" s="9"/>
      <c r="I9" s="9"/>
      <c r="J9" s="7"/>
      <c r="K9" s="104" t="s">
        <v>26</v>
      </c>
      <c r="L9" s="105"/>
      <c r="M9" s="106"/>
      <c r="N9" s="180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07" t="s">
        <v>24</v>
      </c>
      <c r="AA9" s="107"/>
    </row>
    <row r="10" spans="1:27" ht="21.95" customHeight="1" x14ac:dyDescent="0.25">
      <c r="A10" s="206" t="s">
        <v>14</v>
      </c>
      <c r="B10" s="206"/>
      <c r="C10" s="206"/>
      <c r="D10" s="7"/>
      <c r="E10" s="7"/>
      <c r="F10" s="7"/>
      <c r="G10" s="7"/>
      <c r="H10" s="7"/>
      <c r="I10" s="10"/>
      <c r="J10" s="7"/>
      <c r="K10" s="93" t="s">
        <v>27</v>
      </c>
      <c r="L10" s="93"/>
      <c r="M10" s="93"/>
      <c r="N10" s="180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2"/>
    </row>
    <row r="11" spans="1:27" ht="21.95" customHeight="1" x14ac:dyDescent="0.15">
      <c r="A11" s="135" t="str">
        <f>IF($W$22=0,"",$W$22)</f>
        <v/>
      </c>
      <c r="B11" s="135"/>
      <c r="C11" s="135"/>
      <c r="D11" s="135"/>
      <c r="E11" s="135"/>
      <c r="F11" s="135"/>
      <c r="G11" s="135"/>
      <c r="H11" s="135"/>
      <c r="I11" s="135"/>
      <c r="J11" s="7"/>
      <c r="K11" s="112" t="s">
        <v>28</v>
      </c>
      <c r="L11" s="112"/>
      <c r="M11" s="112"/>
      <c r="N11" s="180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2"/>
    </row>
    <row r="12" spans="1:27" ht="24.95" customHeight="1" thickBo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7"/>
      <c r="K12" s="113" t="s">
        <v>35</v>
      </c>
      <c r="L12" s="114"/>
      <c r="M12" s="115"/>
      <c r="N12" s="18" t="s">
        <v>36</v>
      </c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4"/>
    </row>
    <row r="13" spans="1:27" ht="24.95" customHeight="1" x14ac:dyDescent="0.15">
      <c r="A13" s="7"/>
      <c r="B13" s="7"/>
      <c r="C13" s="7"/>
      <c r="D13" s="7"/>
      <c r="E13" s="221" t="s">
        <v>18</v>
      </c>
      <c r="F13" s="221"/>
      <c r="G13" s="221"/>
      <c r="H13" s="221"/>
      <c r="I13" s="221"/>
      <c r="J13" s="7"/>
      <c r="K13" s="11"/>
      <c r="L13" s="7"/>
      <c r="M13" s="11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11"/>
      <c r="Z13" s="11"/>
      <c r="AA13" s="7"/>
    </row>
    <row r="14" spans="1:27" ht="20.100000000000001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12"/>
      <c r="AA14" s="7"/>
    </row>
    <row r="15" spans="1:27" ht="24.95" customHeight="1" x14ac:dyDescent="0.15">
      <c r="A15" s="1" t="s">
        <v>33</v>
      </c>
      <c r="B15" s="108" t="s">
        <v>2</v>
      </c>
      <c r="C15" s="109"/>
      <c r="D15" s="109"/>
      <c r="E15" s="109"/>
      <c r="F15" s="109"/>
      <c r="G15" s="109"/>
      <c r="H15" s="109"/>
      <c r="I15" s="110"/>
      <c r="J15" s="1" t="s">
        <v>39</v>
      </c>
      <c r="K15" s="111" t="s">
        <v>3</v>
      </c>
      <c r="L15" s="111"/>
      <c r="M15" s="111" t="s">
        <v>4</v>
      </c>
      <c r="N15" s="111"/>
      <c r="O15" s="111"/>
      <c r="P15" s="108" t="s">
        <v>5</v>
      </c>
      <c r="Q15" s="109"/>
      <c r="R15" s="109"/>
      <c r="S15" s="110"/>
      <c r="T15" s="108" t="s">
        <v>46</v>
      </c>
      <c r="U15" s="109"/>
      <c r="V15" s="110"/>
      <c r="W15" s="108" t="s">
        <v>47</v>
      </c>
      <c r="X15" s="109"/>
      <c r="Y15" s="109"/>
      <c r="Z15" s="109"/>
      <c r="AA15" s="110"/>
    </row>
    <row r="16" spans="1:27" ht="24.95" customHeight="1" x14ac:dyDescent="0.15">
      <c r="A16" s="13"/>
      <c r="B16" s="189"/>
      <c r="C16" s="190"/>
      <c r="D16" s="190"/>
      <c r="E16" s="190"/>
      <c r="F16" s="190"/>
      <c r="G16" s="190"/>
      <c r="H16" s="190"/>
      <c r="I16" s="190"/>
      <c r="J16" s="25"/>
      <c r="K16" s="201"/>
      <c r="L16" s="202"/>
      <c r="M16" s="203"/>
      <c r="N16" s="204"/>
      <c r="O16" s="205"/>
      <c r="P16" s="194"/>
      <c r="Q16" s="195"/>
      <c r="R16" s="195"/>
      <c r="S16" s="196"/>
      <c r="T16" s="131"/>
      <c r="U16" s="132"/>
      <c r="V16" s="133"/>
      <c r="W16" s="188"/>
      <c r="X16" s="188"/>
      <c r="Y16" s="188"/>
      <c r="Z16" s="188"/>
      <c r="AA16" s="188"/>
    </row>
    <row r="17" spans="1:27" ht="24.95" customHeight="1" x14ac:dyDescent="0.15">
      <c r="A17" s="13"/>
      <c r="B17" s="189"/>
      <c r="C17" s="190"/>
      <c r="D17" s="190"/>
      <c r="E17" s="190"/>
      <c r="F17" s="190"/>
      <c r="G17" s="190"/>
      <c r="H17" s="190"/>
      <c r="I17" s="190"/>
      <c r="J17" s="25"/>
      <c r="K17" s="201"/>
      <c r="L17" s="202"/>
      <c r="M17" s="203"/>
      <c r="N17" s="204"/>
      <c r="O17" s="205"/>
      <c r="P17" s="194"/>
      <c r="Q17" s="195"/>
      <c r="R17" s="195"/>
      <c r="S17" s="196"/>
      <c r="T17" s="131"/>
      <c r="U17" s="132"/>
      <c r="V17" s="133"/>
      <c r="W17" s="187"/>
      <c r="X17" s="187"/>
      <c r="Y17" s="187"/>
      <c r="Z17" s="187"/>
      <c r="AA17" s="187"/>
    </row>
    <row r="18" spans="1:27" ht="24.95" customHeight="1" x14ac:dyDescent="0.15">
      <c r="A18" s="13"/>
      <c r="B18" s="189"/>
      <c r="C18" s="190"/>
      <c r="D18" s="190"/>
      <c r="E18" s="190"/>
      <c r="F18" s="190"/>
      <c r="G18" s="190"/>
      <c r="H18" s="190"/>
      <c r="I18" s="190"/>
      <c r="J18" s="25"/>
      <c r="K18" s="201"/>
      <c r="L18" s="202"/>
      <c r="M18" s="203"/>
      <c r="N18" s="204"/>
      <c r="O18" s="205"/>
      <c r="P18" s="194"/>
      <c r="Q18" s="195"/>
      <c r="R18" s="195"/>
      <c r="S18" s="196"/>
      <c r="T18" s="131"/>
      <c r="U18" s="132"/>
      <c r="V18" s="133"/>
      <c r="W18" s="187"/>
      <c r="X18" s="187"/>
      <c r="Y18" s="187"/>
      <c r="Z18" s="187"/>
      <c r="AA18" s="187"/>
    </row>
    <row r="19" spans="1:27" ht="24.95" customHeight="1" x14ac:dyDescent="0.15">
      <c r="A19" s="13"/>
      <c r="B19" s="189"/>
      <c r="C19" s="190"/>
      <c r="D19" s="190"/>
      <c r="E19" s="190"/>
      <c r="F19" s="190"/>
      <c r="G19" s="190"/>
      <c r="H19" s="190"/>
      <c r="I19" s="190"/>
      <c r="J19" s="25"/>
      <c r="K19" s="201"/>
      <c r="L19" s="202"/>
      <c r="M19" s="203"/>
      <c r="N19" s="204"/>
      <c r="O19" s="205"/>
      <c r="P19" s="194"/>
      <c r="Q19" s="195"/>
      <c r="R19" s="195"/>
      <c r="S19" s="196"/>
      <c r="T19" s="131"/>
      <c r="U19" s="132"/>
      <c r="V19" s="133"/>
      <c r="W19" s="187"/>
      <c r="X19" s="187"/>
      <c r="Y19" s="187"/>
      <c r="Z19" s="187"/>
      <c r="AA19" s="187"/>
    </row>
    <row r="20" spans="1:27" ht="24.95" customHeight="1" x14ac:dyDescent="0.15">
      <c r="A20" s="24"/>
      <c r="B20" s="7"/>
      <c r="C20" s="7"/>
      <c r="D20" s="7"/>
      <c r="E20" s="7"/>
      <c r="F20" s="7"/>
      <c r="G20" s="7"/>
      <c r="H20" s="7"/>
      <c r="I20" s="7"/>
      <c r="J20" s="24" t="s">
        <v>53</v>
      </c>
      <c r="K20" s="7"/>
      <c r="L20" s="7"/>
      <c r="M20" s="4"/>
      <c r="N20" s="7"/>
      <c r="O20" s="7"/>
      <c r="P20" s="137" t="s">
        <v>29</v>
      </c>
      <c r="Q20" s="137"/>
      <c r="R20" s="137"/>
      <c r="S20" s="137"/>
      <c r="T20" s="137"/>
      <c r="U20" s="137"/>
      <c r="V20" s="137"/>
      <c r="W20" s="187">
        <f>SUM(E22:E24)</f>
        <v>0</v>
      </c>
      <c r="X20" s="187"/>
      <c r="Y20" s="187"/>
      <c r="Z20" s="187"/>
      <c r="AA20" s="187"/>
    </row>
    <row r="21" spans="1:27" ht="24.75" customHeight="1" x14ac:dyDescent="0.15">
      <c r="A21" s="137" t="s">
        <v>42</v>
      </c>
      <c r="B21" s="137"/>
      <c r="C21" s="137"/>
      <c r="D21" s="137"/>
      <c r="E21" s="108" t="s">
        <v>41</v>
      </c>
      <c r="F21" s="109"/>
      <c r="G21" s="109"/>
      <c r="H21" s="109"/>
      <c r="I21" s="109"/>
      <c r="J21" s="137" t="s">
        <v>1</v>
      </c>
      <c r="K21" s="137"/>
      <c r="L21" s="137"/>
      <c r="M21" s="137"/>
      <c r="N21" s="32"/>
      <c r="O21" s="28"/>
      <c r="P21" s="137" t="s">
        <v>1</v>
      </c>
      <c r="Q21" s="137"/>
      <c r="R21" s="137"/>
      <c r="S21" s="137"/>
      <c r="T21" s="137"/>
      <c r="U21" s="137"/>
      <c r="V21" s="137"/>
      <c r="W21" s="200">
        <f>SUM(J22:J24)</f>
        <v>0</v>
      </c>
      <c r="X21" s="200"/>
      <c r="Y21" s="200"/>
      <c r="Z21" s="200"/>
      <c r="AA21" s="200"/>
    </row>
    <row r="22" spans="1:27" ht="24.75" customHeight="1" x14ac:dyDescent="0.15">
      <c r="A22" s="139" t="s">
        <v>43</v>
      </c>
      <c r="B22" s="139"/>
      <c r="C22" s="139"/>
      <c r="D22" s="139"/>
      <c r="E22" s="197">
        <f>SUMIF(T16:T19,10%,W16:W19)</f>
        <v>0</v>
      </c>
      <c r="F22" s="198"/>
      <c r="G22" s="198"/>
      <c r="H22" s="198"/>
      <c r="I22" s="199"/>
      <c r="J22" s="197">
        <f>E22*0.1</f>
        <v>0</v>
      </c>
      <c r="K22" s="198"/>
      <c r="L22" s="198"/>
      <c r="M22" s="198"/>
      <c r="N22" s="32"/>
      <c r="O22" s="7"/>
      <c r="P22" s="137" t="s">
        <v>30</v>
      </c>
      <c r="Q22" s="137"/>
      <c r="R22" s="137"/>
      <c r="S22" s="137"/>
      <c r="T22" s="137"/>
      <c r="U22" s="137"/>
      <c r="V22" s="137"/>
      <c r="W22" s="187">
        <f>SUM(W20:W21)</f>
        <v>0</v>
      </c>
      <c r="X22" s="187"/>
      <c r="Y22" s="187"/>
      <c r="Z22" s="187"/>
      <c r="AA22" s="187"/>
    </row>
    <row r="23" spans="1:27" ht="24.75" customHeight="1" x14ac:dyDescent="0.15">
      <c r="A23" s="139" t="s">
        <v>44</v>
      </c>
      <c r="B23" s="139"/>
      <c r="C23" s="139"/>
      <c r="D23" s="139"/>
      <c r="E23" s="197">
        <f>SUMIF(T16:V19,8%,W16:AA19)</f>
        <v>0</v>
      </c>
      <c r="F23" s="198"/>
      <c r="G23" s="198"/>
      <c r="H23" s="198"/>
      <c r="I23" s="199"/>
      <c r="J23" s="197">
        <f>E23*0.08</f>
        <v>0</v>
      </c>
      <c r="K23" s="198"/>
      <c r="L23" s="198"/>
      <c r="M23" s="198"/>
      <c r="N23" s="32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24.75" customHeight="1" x14ac:dyDescent="0.15">
      <c r="A24" s="139" t="s">
        <v>45</v>
      </c>
      <c r="B24" s="139"/>
      <c r="C24" s="139"/>
      <c r="D24" s="139"/>
      <c r="E24" s="197">
        <f>SUMIF(T16:T19,"非課税",W16:W19)+SUMIF(T16:T19,"不課税",W16:W19)</f>
        <v>0</v>
      </c>
      <c r="F24" s="198"/>
      <c r="G24" s="198"/>
      <c r="H24" s="198"/>
      <c r="I24" s="199"/>
      <c r="J24" s="197">
        <f>E24*0</f>
        <v>0</v>
      </c>
      <c r="K24" s="198"/>
      <c r="L24" s="198"/>
      <c r="M24" s="198"/>
      <c r="N24" s="32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24.95" customHeight="1" x14ac:dyDescent="0.15">
      <c r="A25" s="51"/>
      <c r="B25" s="7"/>
      <c r="C25" s="7"/>
      <c r="D25" s="7"/>
      <c r="E25" s="7"/>
      <c r="F25" s="7"/>
      <c r="G25" s="7"/>
      <c r="H25" s="7"/>
      <c r="I25" s="7"/>
      <c r="J25" s="4"/>
      <c r="K25" s="7"/>
      <c r="L25" s="7"/>
      <c r="M25" s="28"/>
      <c r="N25" s="28"/>
      <c r="O25" s="28"/>
      <c r="P25" s="28"/>
      <c r="Q25" s="28"/>
      <c r="R25" s="28"/>
      <c r="S25" s="28"/>
      <c r="T25" s="29"/>
      <c r="U25" s="29"/>
      <c r="V25" s="29"/>
      <c r="W25" s="29"/>
      <c r="X25" s="29"/>
      <c r="Y25" s="29"/>
      <c r="Z25" s="29"/>
      <c r="AA25" s="29"/>
    </row>
    <row r="26" spans="1:27" ht="24.95" customHeight="1" x14ac:dyDescent="0.15">
      <c r="A26" s="51"/>
      <c r="B26" s="7"/>
      <c r="C26" s="7"/>
      <c r="D26" s="7"/>
      <c r="E26" s="7"/>
      <c r="F26" s="7"/>
      <c r="G26" s="7"/>
      <c r="H26" s="7"/>
      <c r="I26" s="7"/>
      <c r="J26" s="4"/>
      <c r="K26" s="7"/>
      <c r="L26" s="7"/>
      <c r="M26" s="28"/>
      <c r="N26" s="28"/>
      <c r="O26" s="28"/>
      <c r="P26" s="28"/>
      <c r="Q26" s="28"/>
      <c r="R26" s="28"/>
      <c r="S26" s="28"/>
      <c r="T26" s="29"/>
      <c r="U26" s="29"/>
      <c r="V26" s="29"/>
      <c r="W26" s="29"/>
      <c r="X26" s="29"/>
      <c r="Y26" s="29"/>
      <c r="Z26" s="29"/>
      <c r="AA26" s="29"/>
    </row>
    <row r="27" spans="1:27" ht="18" customHeight="1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 ht="18" customHeight="1" x14ac:dyDescent="0.1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27" ht="18" customHeight="1" x14ac:dyDescent="0.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 ht="18" customHeight="1" x14ac:dyDescent="0.1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1:27" ht="18" customHeight="1" x14ac:dyDescent="0.1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1:27" ht="18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1:27" ht="18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1:27" ht="18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ht="5.0999999999999996" customHeight="1" x14ac:dyDescent="0.1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24.95" customHeight="1" x14ac:dyDescent="0.1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24.95" customHeight="1" x14ac:dyDescent="0.1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20.100000000000001" customHeight="1" x14ac:dyDescent="0.15">
      <c r="A40" s="87" t="s">
        <v>31</v>
      </c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</row>
    <row r="41" spans="1:27" s="3" customFormat="1" ht="20.100000000000001" customHeight="1" x14ac:dyDescent="0.15">
      <c r="A41" s="4"/>
      <c r="B41" s="4"/>
      <c r="C41" s="4"/>
      <c r="D41" s="4"/>
      <c r="E41" s="4"/>
      <c r="F41" s="5"/>
      <c r="G41" s="5"/>
      <c r="H41" s="5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30" customHeight="1" x14ac:dyDescent="0.15">
      <c r="A42" s="88" t="s">
        <v>25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</row>
    <row r="43" spans="1:27" ht="21.95" customHeight="1" x14ac:dyDescent="0.15">
      <c r="A43" s="4"/>
      <c r="B43" s="4"/>
      <c r="C43" s="7"/>
      <c r="D43" s="4"/>
      <c r="E43" s="4"/>
      <c r="F43" s="5"/>
      <c r="G43" s="5"/>
      <c r="H43" s="5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23"/>
      <c r="U43" s="185" t="str">
        <f>U4</f>
        <v>年　　　月　　　日</v>
      </c>
      <c r="V43" s="185"/>
      <c r="W43" s="185"/>
      <c r="X43" s="185"/>
      <c r="Y43" s="185"/>
      <c r="Z43" s="185"/>
      <c r="AA43" s="185"/>
    </row>
    <row r="44" spans="1:27" ht="24.95" customHeight="1" thickBot="1" x14ac:dyDescent="0.3">
      <c r="A44" s="207" t="s">
        <v>13</v>
      </c>
      <c r="B44" s="207"/>
      <c r="C44" s="207"/>
      <c r="D44" s="207"/>
      <c r="E44" s="207"/>
      <c r="F44" s="207"/>
      <c r="G44" s="207"/>
      <c r="H44" s="207"/>
      <c r="I44" s="207"/>
      <c r="J44" s="7"/>
      <c r="K44" s="208" t="s">
        <v>19</v>
      </c>
      <c r="L44" s="208"/>
      <c r="M44" s="208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21.95" customHeight="1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92" t="s">
        <v>16</v>
      </c>
      <c r="L45" s="92"/>
      <c r="M45" s="92"/>
      <c r="N45" s="8" t="s">
        <v>17</v>
      </c>
      <c r="O45" s="153" t="str">
        <f>IF($O$6="","",$O$6)</f>
        <v/>
      </c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4"/>
    </row>
    <row r="46" spans="1:27" ht="21.95" customHeight="1" x14ac:dyDescent="0.15">
      <c r="A46" s="96" t="s">
        <v>0</v>
      </c>
      <c r="B46" s="209" t="str">
        <f>IF($B$7="","",$B$7)</f>
        <v/>
      </c>
      <c r="C46" s="210"/>
      <c r="D46" s="210"/>
      <c r="E46" s="210"/>
      <c r="F46" s="210"/>
      <c r="G46" s="210"/>
      <c r="H46" s="210"/>
      <c r="I46" s="211"/>
      <c r="J46" s="7"/>
      <c r="K46" s="93"/>
      <c r="L46" s="93"/>
      <c r="M46" s="93"/>
      <c r="N46" s="155" t="str">
        <f>IF($N$7="","",$N$7)</f>
        <v/>
      </c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7"/>
    </row>
    <row r="47" spans="1:27" ht="21.95" customHeight="1" x14ac:dyDescent="0.15">
      <c r="A47" s="97"/>
      <c r="B47" s="212"/>
      <c r="C47" s="213"/>
      <c r="D47" s="213"/>
      <c r="E47" s="213"/>
      <c r="F47" s="213"/>
      <c r="G47" s="213"/>
      <c r="H47" s="213"/>
      <c r="I47" s="214"/>
      <c r="J47" s="7"/>
      <c r="K47" s="104" t="s">
        <v>15</v>
      </c>
      <c r="L47" s="105"/>
      <c r="M47" s="106"/>
      <c r="N47" s="155" t="str">
        <f>IF($N$8="","",$N$8)</f>
        <v/>
      </c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7"/>
    </row>
    <row r="48" spans="1:27" ht="21.95" customHeight="1" x14ac:dyDescent="0.15">
      <c r="A48" s="7"/>
      <c r="B48" s="7"/>
      <c r="C48" s="7"/>
      <c r="D48" s="7"/>
      <c r="E48" s="7"/>
      <c r="F48" s="7"/>
      <c r="G48" s="7"/>
      <c r="H48" s="9"/>
      <c r="I48" s="9"/>
      <c r="J48" s="7"/>
      <c r="K48" s="104" t="s">
        <v>26</v>
      </c>
      <c r="L48" s="105"/>
      <c r="M48" s="106"/>
      <c r="N48" s="155" t="str">
        <f>IF($N$9="","",$N$9)</f>
        <v/>
      </c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07" t="s">
        <v>24</v>
      </c>
      <c r="AA48" s="107"/>
    </row>
    <row r="49" spans="1:27" ht="21.95" customHeight="1" x14ac:dyDescent="0.25">
      <c r="A49" s="206" t="s">
        <v>14</v>
      </c>
      <c r="B49" s="206"/>
      <c r="C49" s="206"/>
      <c r="D49" s="7"/>
      <c r="E49" s="7"/>
      <c r="F49" s="7"/>
      <c r="G49" s="7"/>
      <c r="H49" s="7"/>
      <c r="I49" s="10"/>
      <c r="J49" s="7"/>
      <c r="K49" s="93" t="s">
        <v>27</v>
      </c>
      <c r="L49" s="93"/>
      <c r="M49" s="93"/>
      <c r="N49" s="155" t="str">
        <f>IF($N$10="","",$N$10)</f>
        <v/>
      </c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7"/>
    </row>
    <row r="50" spans="1:27" ht="21.95" customHeight="1" x14ac:dyDescent="0.15">
      <c r="A50" s="135" t="str">
        <f>IF($A$11="","",$A$11)</f>
        <v/>
      </c>
      <c r="B50" s="135"/>
      <c r="C50" s="135"/>
      <c r="D50" s="135"/>
      <c r="E50" s="135"/>
      <c r="F50" s="135"/>
      <c r="G50" s="135"/>
      <c r="H50" s="135"/>
      <c r="I50" s="135"/>
      <c r="J50" s="7"/>
      <c r="K50" s="112" t="s">
        <v>28</v>
      </c>
      <c r="L50" s="112"/>
      <c r="M50" s="112"/>
      <c r="N50" s="155" t="str">
        <f>IF($N$11="","",$N$11)</f>
        <v/>
      </c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7"/>
    </row>
    <row r="51" spans="1:27" ht="24.95" customHeight="1" thickBot="1" x14ac:dyDescent="0.2">
      <c r="A51" s="136"/>
      <c r="B51" s="136"/>
      <c r="C51" s="136"/>
      <c r="D51" s="136"/>
      <c r="E51" s="136"/>
      <c r="F51" s="136"/>
      <c r="G51" s="136"/>
      <c r="H51" s="136"/>
      <c r="I51" s="136"/>
      <c r="J51" s="7"/>
      <c r="K51" s="113" t="s">
        <v>35</v>
      </c>
      <c r="L51" s="114"/>
      <c r="M51" s="115"/>
      <c r="N51" s="18" t="s">
        <v>36</v>
      </c>
      <c r="O51" s="158" t="str">
        <f>IF($O$12="","",$O12)</f>
        <v/>
      </c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9"/>
    </row>
    <row r="52" spans="1:27" ht="24.95" customHeight="1" x14ac:dyDescent="0.15">
      <c r="A52" s="7"/>
      <c r="B52" s="7"/>
      <c r="C52" s="7"/>
      <c r="D52" s="7"/>
      <c r="E52" s="221" t="s">
        <v>18</v>
      </c>
      <c r="F52" s="221"/>
      <c r="G52" s="221"/>
      <c r="H52" s="221"/>
      <c r="I52" s="221"/>
      <c r="J52" s="7"/>
      <c r="K52" s="11"/>
      <c r="L52" s="11"/>
      <c r="M52" s="11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7"/>
    </row>
    <row r="53" spans="1:27" ht="20.100000000000001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12"/>
      <c r="AA53" s="7"/>
    </row>
    <row r="54" spans="1:27" ht="24.95" customHeight="1" x14ac:dyDescent="0.15">
      <c r="A54" s="1" t="s">
        <v>33</v>
      </c>
      <c r="B54" s="108" t="s">
        <v>2</v>
      </c>
      <c r="C54" s="109"/>
      <c r="D54" s="109"/>
      <c r="E54" s="109"/>
      <c r="F54" s="109"/>
      <c r="G54" s="109"/>
      <c r="H54" s="109"/>
      <c r="I54" s="110"/>
      <c r="J54" s="1" t="s">
        <v>39</v>
      </c>
      <c r="K54" s="111" t="s">
        <v>3</v>
      </c>
      <c r="L54" s="111"/>
      <c r="M54" s="111" t="s">
        <v>4</v>
      </c>
      <c r="N54" s="111"/>
      <c r="O54" s="111"/>
      <c r="P54" s="108" t="s">
        <v>5</v>
      </c>
      <c r="Q54" s="109"/>
      <c r="R54" s="109"/>
      <c r="S54" s="110"/>
      <c r="T54" s="108" t="s">
        <v>46</v>
      </c>
      <c r="U54" s="109"/>
      <c r="V54" s="110"/>
      <c r="W54" s="108" t="s">
        <v>47</v>
      </c>
      <c r="X54" s="109"/>
      <c r="Y54" s="109"/>
      <c r="Z54" s="109"/>
      <c r="AA54" s="110"/>
    </row>
    <row r="55" spans="1:27" ht="24.95" customHeight="1" x14ac:dyDescent="0.15">
      <c r="A55" s="19" t="str">
        <f>IF($A$16="","",$A$16)</f>
        <v/>
      </c>
      <c r="B55" s="191" t="str">
        <f>IF($B$16="","",$B$16)</f>
        <v/>
      </c>
      <c r="C55" s="192"/>
      <c r="D55" s="192"/>
      <c r="E55" s="192"/>
      <c r="F55" s="192"/>
      <c r="G55" s="192"/>
      <c r="H55" s="192"/>
      <c r="I55" s="193"/>
      <c r="J55" s="22" t="str">
        <f>IF($J$16="","",$J$16)</f>
        <v/>
      </c>
      <c r="K55" s="139" t="str">
        <f>IF($K$16="","",$K$16)</f>
        <v/>
      </c>
      <c r="L55" s="139"/>
      <c r="M55" s="222" t="str">
        <f>IF($M$16="","",$M$16)</f>
        <v/>
      </c>
      <c r="N55" s="223"/>
      <c r="O55" s="224"/>
      <c r="P55" s="160" t="str">
        <f>IF($P$16="","",$P$16)</f>
        <v/>
      </c>
      <c r="Q55" s="161"/>
      <c r="R55" s="161"/>
      <c r="S55" s="162"/>
      <c r="T55" s="163" t="str">
        <f>IF($T$16="","",$T$16)</f>
        <v/>
      </c>
      <c r="U55" s="164"/>
      <c r="V55" s="165"/>
      <c r="W55" s="166" t="str">
        <f>IF($W$16="","",$W$16)</f>
        <v/>
      </c>
      <c r="X55" s="166"/>
      <c r="Y55" s="166"/>
      <c r="Z55" s="166"/>
      <c r="AA55" s="166"/>
    </row>
    <row r="56" spans="1:27" ht="24.95" customHeight="1" x14ac:dyDescent="0.15">
      <c r="A56" s="19" t="str">
        <f>IF($A$17="","",$A$17)</f>
        <v/>
      </c>
      <c r="B56" s="191" t="str">
        <f>IF($B$17="","",$B$17)</f>
        <v/>
      </c>
      <c r="C56" s="192"/>
      <c r="D56" s="192"/>
      <c r="E56" s="192"/>
      <c r="F56" s="192"/>
      <c r="G56" s="192"/>
      <c r="H56" s="192"/>
      <c r="I56" s="192"/>
      <c r="J56" s="22" t="str">
        <f>IF($J$17="","",$J$17)</f>
        <v/>
      </c>
      <c r="K56" s="139" t="str">
        <f>IF($K$17="","",$K$17)</f>
        <v/>
      </c>
      <c r="L56" s="139"/>
      <c r="M56" s="222" t="str">
        <f>IF($M$17="","",$M$17)</f>
        <v/>
      </c>
      <c r="N56" s="223"/>
      <c r="O56" s="224"/>
      <c r="P56" s="166" t="str">
        <f>IF($P$17="","",$P$17)</f>
        <v/>
      </c>
      <c r="Q56" s="166"/>
      <c r="R56" s="166"/>
      <c r="S56" s="166"/>
      <c r="T56" s="163" t="str">
        <f>IF($T$17="","",$T$17)</f>
        <v/>
      </c>
      <c r="U56" s="164"/>
      <c r="V56" s="165"/>
      <c r="W56" s="166" t="str">
        <f>IF($W$17="","",$W$17)</f>
        <v/>
      </c>
      <c r="X56" s="166"/>
      <c r="Y56" s="166"/>
      <c r="Z56" s="166"/>
      <c r="AA56" s="166"/>
    </row>
    <row r="57" spans="1:27" ht="24.95" customHeight="1" x14ac:dyDescent="0.15">
      <c r="A57" s="19" t="str">
        <f>IF($A$18="","",$A$18)</f>
        <v/>
      </c>
      <c r="B57" s="191" t="str">
        <f>IF($B$18="","",$B$18)</f>
        <v/>
      </c>
      <c r="C57" s="192"/>
      <c r="D57" s="192"/>
      <c r="E57" s="192"/>
      <c r="F57" s="192"/>
      <c r="G57" s="192"/>
      <c r="H57" s="192"/>
      <c r="I57" s="193"/>
      <c r="J57" s="22" t="str">
        <f>IF($J$18="","",$J$18)</f>
        <v/>
      </c>
      <c r="K57" s="139" t="str">
        <f>IF($K$18="","",$K$18)</f>
        <v/>
      </c>
      <c r="L57" s="139"/>
      <c r="M57" s="222" t="str">
        <f>IF($M$18="","",$M$18)</f>
        <v/>
      </c>
      <c r="N57" s="223"/>
      <c r="O57" s="224"/>
      <c r="P57" s="166" t="str">
        <f>IF($P$18="","",$P$18)</f>
        <v/>
      </c>
      <c r="Q57" s="166"/>
      <c r="R57" s="166"/>
      <c r="S57" s="166"/>
      <c r="T57" s="163" t="str">
        <f>IF($T$18="","",$T$18)</f>
        <v/>
      </c>
      <c r="U57" s="164"/>
      <c r="V57" s="165"/>
      <c r="W57" s="166" t="str">
        <f>IF($W$18="","",$W$18)</f>
        <v/>
      </c>
      <c r="X57" s="166"/>
      <c r="Y57" s="166"/>
      <c r="Z57" s="166"/>
      <c r="AA57" s="166"/>
    </row>
    <row r="58" spans="1:27" ht="24.95" customHeight="1" x14ac:dyDescent="0.15">
      <c r="A58" s="19" t="str">
        <f>IF($A$19="","",$A$19)</f>
        <v/>
      </c>
      <c r="B58" s="191" t="str">
        <f>IF($B$19="","",$B$19)</f>
        <v/>
      </c>
      <c r="C58" s="192"/>
      <c r="D58" s="192"/>
      <c r="E58" s="192"/>
      <c r="F58" s="192"/>
      <c r="G58" s="192"/>
      <c r="H58" s="192"/>
      <c r="I58" s="193"/>
      <c r="J58" s="22" t="str">
        <f>IF($J$19="","",$J$19)</f>
        <v/>
      </c>
      <c r="K58" s="139" t="str">
        <f>IF($K$19="","",$K$19)</f>
        <v/>
      </c>
      <c r="L58" s="139"/>
      <c r="M58" s="222" t="str">
        <f>IF($M$19="","",$M$19)</f>
        <v/>
      </c>
      <c r="N58" s="223"/>
      <c r="O58" s="224"/>
      <c r="P58" s="166" t="str">
        <f>IF($P$19="","",$P$19)</f>
        <v/>
      </c>
      <c r="Q58" s="166"/>
      <c r="R58" s="166"/>
      <c r="S58" s="166"/>
      <c r="T58" s="163" t="str">
        <f>IF($T$19="","",$T$19)</f>
        <v/>
      </c>
      <c r="U58" s="164"/>
      <c r="V58" s="165"/>
      <c r="W58" s="186" t="str">
        <f>IF($W$19="","",$W$19)</f>
        <v/>
      </c>
      <c r="X58" s="186"/>
      <c r="Y58" s="186"/>
      <c r="Z58" s="186"/>
      <c r="AA58" s="186"/>
    </row>
    <row r="59" spans="1:27" ht="24.95" customHeight="1" x14ac:dyDescent="0.15">
      <c r="A59" s="30" t="s">
        <v>52</v>
      </c>
      <c r="B59" s="26"/>
      <c r="C59" s="26"/>
      <c r="D59" s="26"/>
      <c r="E59" s="26"/>
      <c r="F59" s="26"/>
      <c r="G59" s="26"/>
      <c r="H59" s="26"/>
      <c r="I59" s="26"/>
      <c r="J59" s="30" t="s">
        <v>53</v>
      </c>
      <c r="K59" s="26"/>
      <c r="L59" s="26"/>
      <c r="M59" s="27"/>
      <c r="N59" s="27"/>
      <c r="O59" s="27"/>
      <c r="P59" s="137" t="s">
        <v>29</v>
      </c>
      <c r="Q59" s="137"/>
      <c r="R59" s="137"/>
      <c r="S59" s="137"/>
      <c r="T59" s="137"/>
      <c r="U59" s="137"/>
      <c r="V59" s="137"/>
      <c r="W59" s="166">
        <f>IF($W$20="","",$W$20)</f>
        <v>0</v>
      </c>
      <c r="X59" s="166"/>
      <c r="Y59" s="166"/>
      <c r="Z59" s="166"/>
      <c r="AA59" s="166"/>
    </row>
    <row r="60" spans="1:27" ht="24.95" customHeight="1" x14ac:dyDescent="0.15">
      <c r="A60" s="137" t="s">
        <v>42</v>
      </c>
      <c r="B60" s="137"/>
      <c r="C60" s="137"/>
      <c r="D60" s="137"/>
      <c r="E60" s="108" t="s">
        <v>41</v>
      </c>
      <c r="F60" s="109"/>
      <c r="G60" s="109"/>
      <c r="H60" s="109"/>
      <c r="I60" s="109"/>
      <c r="J60" s="137" t="s">
        <v>1</v>
      </c>
      <c r="K60" s="137"/>
      <c r="L60" s="137"/>
      <c r="M60" s="137"/>
      <c r="N60" s="32"/>
      <c r="O60" s="28"/>
      <c r="P60" s="137" t="s">
        <v>1</v>
      </c>
      <c r="Q60" s="137"/>
      <c r="R60" s="137"/>
      <c r="S60" s="137"/>
      <c r="T60" s="137"/>
      <c r="U60" s="137"/>
      <c r="V60" s="137"/>
      <c r="W60" s="166">
        <f>IF($W$21="","",$W$21)</f>
        <v>0</v>
      </c>
      <c r="X60" s="166"/>
      <c r="Y60" s="166"/>
      <c r="Z60" s="166"/>
      <c r="AA60" s="166"/>
    </row>
    <row r="61" spans="1:27" ht="24.95" customHeight="1" x14ac:dyDescent="0.15">
      <c r="A61" s="139" t="s">
        <v>43</v>
      </c>
      <c r="B61" s="139"/>
      <c r="C61" s="139"/>
      <c r="D61" s="139"/>
      <c r="E61" s="174">
        <f>IF($E$22="","",$E$22)</f>
        <v>0</v>
      </c>
      <c r="F61" s="175"/>
      <c r="G61" s="175"/>
      <c r="H61" s="175"/>
      <c r="I61" s="176"/>
      <c r="J61" s="174">
        <f>IF($J$22="","",$J$22)</f>
        <v>0</v>
      </c>
      <c r="K61" s="175"/>
      <c r="L61" s="175"/>
      <c r="M61" s="175"/>
      <c r="N61" s="32"/>
      <c r="O61" s="7"/>
      <c r="P61" s="137" t="s">
        <v>30</v>
      </c>
      <c r="Q61" s="137"/>
      <c r="R61" s="137"/>
      <c r="S61" s="137"/>
      <c r="T61" s="137"/>
      <c r="U61" s="137"/>
      <c r="V61" s="137"/>
      <c r="W61" s="166">
        <f>IF($W$22="","",$W$22)</f>
        <v>0</v>
      </c>
      <c r="X61" s="166"/>
      <c r="Y61" s="166"/>
      <c r="Z61" s="166"/>
      <c r="AA61" s="166"/>
    </row>
    <row r="62" spans="1:27" ht="24.75" customHeight="1" x14ac:dyDescent="0.15">
      <c r="A62" s="139" t="s">
        <v>44</v>
      </c>
      <c r="B62" s="139"/>
      <c r="C62" s="139"/>
      <c r="D62" s="139"/>
      <c r="E62" s="174">
        <f>IF($E$23="","",$E$23)</f>
        <v>0</v>
      </c>
      <c r="F62" s="175"/>
      <c r="G62" s="175"/>
      <c r="H62" s="175"/>
      <c r="I62" s="176"/>
      <c r="J62" s="174">
        <f>IF($J$23="","",$J$23)</f>
        <v>0</v>
      </c>
      <c r="K62" s="175"/>
      <c r="L62" s="175"/>
      <c r="M62" s="175"/>
      <c r="N62" s="32"/>
      <c r="O62" s="7"/>
      <c r="P62" s="7"/>
      <c r="Q62" s="7"/>
      <c r="R62" s="7"/>
      <c r="S62" s="7"/>
      <c r="T62" s="7"/>
      <c r="U62" s="7"/>
      <c r="V62" s="29"/>
      <c r="W62" s="29"/>
      <c r="X62" s="29"/>
      <c r="Y62" s="29"/>
      <c r="Z62" s="29"/>
      <c r="AA62" s="7"/>
    </row>
    <row r="63" spans="1:27" ht="24.75" customHeight="1" x14ac:dyDescent="0.15">
      <c r="A63" s="139" t="s">
        <v>45</v>
      </c>
      <c r="B63" s="139"/>
      <c r="C63" s="139"/>
      <c r="D63" s="139"/>
      <c r="E63" s="174">
        <f>IF($E$24="","",$E$24)</f>
        <v>0</v>
      </c>
      <c r="F63" s="175"/>
      <c r="G63" s="175"/>
      <c r="H63" s="175"/>
      <c r="I63" s="176"/>
      <c r="J63" s="174">
        <f>IF($J$24="","",$J$24)</f>
        <v>0</v>
      </c>
      <c r="K63" s="175"/>
      <c r="L63" s="175"/>
      <c r="M63" s="175"/>
      <c r="N63" s="32"/>
      <c r="O63" s="7"/>
      <c r="P63" s="7"/>
      <c r="Q63" s="7"/>
      <c r="R63" s="7"/>
      <c r="S63" s="7"/>
      <c r="T63" s="7"/>
      <c r="U63" s="7"/>
      <c r="V63" s="29"/>
      <c r="W63" s="29"/>
      <c r="X63" s="29"/>
      <c r="Y63" s="29"/>
      <c r="Z63" s="29"/>
      <c r="AA63" s="7"/>
    </row>
    <row r="64" spans="1:27" ht="24.95" customHeight="1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8" customHeight="1" x14ac:dyDescent="0.15">
      <c r="A65" s="20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8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8" customHeight="1" x14ac:dyDescent="0.15">
      <c r="A67" s="7"/>
      <c r="B67" s="7"/>
      <c r="C67" s="7"/>
      <c r="D67" s="7"/>
      <c r="E67" s="4"/>
      <c r="F67" s="4"/>
      <c r="G67" s="4"/>
      <c r="H67" s="4"/>
      <c r="I67" s="7"/>
      <c r="J67" s="4"/>
      <c r="K67" s="4"/>
      <c r="L67" s="4"/>
      <c r="M67" s="4"/>
      <c r="N67" s="4"/>
      <c r="O67" s="4"/>
      <c r="P67" s="4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8" customHeight="1" x14ac:dyDescent="0.15">
      <c r="A68" s="7"/>
      <c r="B68" s="7"/>
      <c r="C68" s="7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8" customHeight="1" x14ac:dyDescent="0.15">
      <c r="A69" s="7"/>
      <c r="B69" s="7"/>
      <c r="C69" s="7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8" customHeight="1" x14ac:dyDescent="0.15">
      <c r="A70" s="7"/>
      <c r="B70" s="7"/>
      <c r="C70" s="7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8" customHeight="1" x14ac:dyDescent="0.15">
      <c r="A71" s="7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8" customHeight="1" x14ac:dyDescent="0.15">
      <c r="A72" s="7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8" customHeight="1" x14ac:dyDescent="0.15">
      <c r="A73" s="7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8" customHeight="1" x14ac:dyDescent="0.15">
      <c r="A74" s="7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8" customHeight="1" x14ac:dyDescent="0.15">
      <c r="A75" s="7"/>
      <c r="B75" s="7"/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8" customHeight="1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5.0999999999999996" customHeight="1" x14ac:dyDescent="0.1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" customHeight="1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" customHeight="1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20.100000000000001" customHeight="1" x14ac:dyDescent="0.15">
      <c r="A80" s="87" t="s">
        <v>32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</row>
    <row r="81" spans="1:27" s="3" customFormat="1" ht="20.100000000000001" customHeight="1" x14ac:dyDescent="0.15">
      <c r="A81" s="4"/>
      <c r="B81" s="4"/>
      <c r="C81" s="4"/>
      <c r="D81" s="4"/>
      <c r="E81" s="4"/>
      <c r="F81" s="5"/>
      <c r="G81" s="5"/>
      <c r="H81" s="5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30" customHeight="1" x14ac:dyDescent="0.15">
      <c r="A82" s="88" t="s">
        <v>25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7"/>
    </row>
    <row r="83" spans="1:27" ht="21.95" customHeight="1" x14ac:dyDescent="0.15">
      <c r="A83" s="4"/>
      <c r="B83" s="4"/>
      <c r="C83" s="7"/>
      <c r="D83" s="4"/>
      <c r="E83" s="4"/>
      <c r="F83" s="5"/>
      <c r="G83" s="5"/>
      <c r="H83" s="5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23"/>
      <c r="U83" s="185" t="str">
        <f>U4</f>
        <v>年　　　月　　　日</v>
      </c>
      <c r="V83" s="185"/>
      <c r="W83" s="185"/>
      <c r="X83" s="185"/>
      <c r="Y83" s="185"/>
      <c r="Z83" s="185"/>
      <c r="AA83" s="185"/>
    </row>
    <row r="84" spans="1:27" ht="24.95" customHeight="1" thickBot="1" x14ac:dyDescent="0.3">
      <c r="A84" s="207" t="s">
        <v>13</v>
      </c>
      <c r="B84" s="207"/>
      <c r="C84" s="207"/>
      <c r="D84" s="207"/>
      <c r="E84" s="207"/>
      <c r="F84" s="207"/>
      <c r="G84" s="207"/>
      <c r="H84" s="207"/>
      <c r="I84" s="207"/>
      <c r="J84" s="7"/>
      <c r="K84" s="208" t="s">
        <v>19</v>
      </c>
      <c r="L84" s="208"/>
      <c r="M84" s="208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21.95" customHeight="1" x14ac:dyDescent="0.15">
      <c r="A85" s="7"/>
      <c r="B85" s="7"/>
      <c r="C85" s="7"/>
      <c r="D85" s="7"/>
      <c r="E85" s="7"/>
      <c r="F85" s="7"/>
      <c r="G85" s="7"/>
      <c r="H85" s="7"/>
      <c r="I85" s="7"/>
      <c r="J85" s="7"/>
      <c r="K85" s="92" t="s">
        <v>16</v>
      </c>
      <c r="L85" s="92"/>
      <c r="M85" s="92"/>
      <c r="N85" s="8" t="s">
        <v>17</v>
      </c>
      <c r="O85" s="153" t="str">
        <f>IF($O$6="","",$O$6)</f>
        <v/>
      </c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4"/>
    </row>
    <row r="86" spans="1:27" ht="21.95" customHeight="1" x14ac:dyDescent="0.15">
      <c r="A86" s="96" t="s">
        <v>0</v>
      </c>
      <c r="B86" s="209" t="str">
        <f>IF($B$7="","",$B$7)</f>
        <v/>
      </c>
      <c r="C86" s="210"/>
      <c r="D86" s="210"/>
      <c r="E86" s="210"/>
      <c r="F86" s="210"/>
      <c r="G86" s="210"/>
      <c r="H86" s="210"/>
      <c r="I86" s="211"/>
      <c r="J86" s="7"/>
      <c r="K86" s="93"/>
      <c r="L86" s="93"/>
      <c r="M86" s="93"/>
      <c r="N86" s="155" t="str">
        <f>IF($N$7="","",$N$7)</f>
        <v/>
      </c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7"/>
    </row>
    <row r="87" spans="1:27" ht="21.95" customHeight="1" x14ac:dyDescent="0.15">
      <c r="A87" s="97"/>
      <c r="B87" s="212"/>
      <c r="C87" s="213"/>
      <c r="D87" s="213"/>
      <c r="E87" s="213"/>
      <c r="F87" s="213"/>
      <c r="G87" s="213"/>
      <c r="H87" s="213"/>
      <c r="I87" s="214"/>
      <c r="J87" s="7"/>
      <c r="K87" s="104" t="s">
        <v>15</v>
      </c>
      <c r="L87" s="105"/>
      <c r="M87" s="106"/>
      <c r="N87" s="155" t="str">
        <f>IF($N$8="","",$N$8)</f>
        <v/>
      </c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7"/>
    </row>
    <row r="88" spans="1:27" ht="21.95" customHeight="1" x14ac:dyDescent="0.15">
      <c r="A88" s="7"/>
      <c r="B88" s="7"/>
      <c r="C88" s="7"/>
      <c r="D88" s="7"/>
      <c r="E88" s="7"/>
      <c r="F88" s="7"/>
      <c r="G88" s="7"/>
      <c r="H88" s="9"/>
      <c r="I88" s="9"/>
      <c r="J88" s="7"/>
      <c r="K88" s="104" t="s">
        <v>26</v>
      </c>
      <c r="L88" s="105"/>
      <c r="M88" s="106"/>
      <c r="N88" s="155" t="str">
        <f>IF($N$9="","",$N$9)</f>
        <v/>
      </c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07" t="s">
        <v>24</v>
      </c>
      <c r="AA88" s="107"/>
    </row>
    <row r="89" spans="1:27" ht="21.95" customHeight="1" x14ac:dyDescent="0.25">
      <c r="A89" s="206" t="s">
        <v>14</v>
      </c>
      <c r="B89" s="206"/>
      <c r="C89" s="206"/>
      <c r="D89" s="7"/>
      <c r="E89" s="7"/>
      <c r="F89" s="7"/>
      <c r="G89" s="7"/>
      <c r="H89" s="7"/>
      <c r="I89" s="10"/>
      <c r="J89" s="7"/>
      <c r="K89" s="93" t="s">
        <v>27</v>
      </c>
      <c r="L89" s="93"/>
      <c r="M89" s="93"/>
      <c r="N89" s="155" t="str">
        <f>IF($N$10="","",$N$10)</f>
        <v/>
      </c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7"/>
    </row>
    <row r="90" spans="1:27" ht="21.95" customHeight="1" x14ac:dyDescent="0.15">
      <c r="A90" s="135" t="str">
        <f>IF($A$11="","",$A$11)</f>
        <v/>
      </c>
      <c r="B90" s="135"/>
      <c r="C90" s="135"/>
      <c r="D90" s="135"/>
      <c r="E90" s="135"/>
      <c r="F90" s="135"/>
      <c r="G90" s="135"/>
      <c r="H90" s="135"/>
      <c r="I90" s="135"/>
      <c r="J90" s="7"/>
      <c r="K90" s="112" t="s">
        <v>28</v>
      </c>
      <c r="L90" s="112"/>
      <c r="M90" s="112"/>
      <c r="N90" s="155" t="str">
        <f>IF($N$11="","",$N11)</f>
        <v/>
      </c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7"/>
    </row>
    <row r="91" spans="1:27" ht="24.95" customHeight="1" thickBot="1" x14ac:dyDescent="0.2">
      <c r="A91" s="136"/>
      <c r="B91" s="136"/>
      <c r="C91" s="136"/>
      <c r="D91" s="136"/>
      <c r="E91" s="136"/>
      <c r="F91" s="136"/>
      <c r="G91" s="136"/>
      <c r="H91" s="136"/>
      <c r="I91" s="136"/>
      <c r="J91" s="7"/>
      <c r="K91" s="113" t="s">
        <v>35</v>
      </c>
      <c r="L91" s="114"/>
      <c r="M91" s="115"/>
      <c r="N91" s="18" t="s">
        <v>36</v>
      </c>
      <c r="O91" s="158" t="str">
        <f>IF($O$12="","",$O12)</f>
        <v/>
      </c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9"/>
    </row>
    <row r="92" spans="1:27" ht="24.95" customHeight="1" x14ac:dyDescent="0.15">
      <c r="A92" s="7"/>
      <c r="B92" s="7"/>
      <c r="C92" s="7"/>
      <c r="D92" s="7"/>
      <c r="E92" s="221" t="s">
        <v>18</v>
      </c>
      <c r="F92" s="221"/>
      <c r="G92" s="221"/>
      <c r="H92" s="221"/>
      <c r="I92" s="221"/>
      <c r="J92" s="7"/>
      <c r="K92" s="11"/>
      <c r="L92" s="11"/>
      <c r="M92" s="11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7"/>
    </row>
    <row r="93" spans="1:27" ht="20.100000000000001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12"/>
      <c r="AA93" s="7"/>
    </row>
    <row r="94" spans="1:27" ht="24.95" customHeight="1" x14ac:dyDescent="0.15">
      <c r="A94" s="1" t="s">
        <v>33</v>
      </c>
      <c r="B94" s="108" t="s">
        <v>2</v>
      </c>
      <c r="C94" s="109"/>
      <c r="D94" s="109"/>
      <c r="E94" s="109"/>
      <c r="F94" s="109"/>
      <c r="G94" s="109"/>
      <c r="H94" s="109"/>
      <c r="I94" s="110"/>
      <c r="J94" s="1" t="s">
        <v>39</v>
      </c>
      <c r="K94" s="111" t="s">
        <v>3</v>
      </c>
      <c r="L94" s="111"/>
      <c r="M94" s="111" t="s">
        <v>4</v>
      </c>
      <c r="N94" s="111"/>
      <c r="O94" s="111"/>
      <c r="P94" s="108" t="s">
        <v>5</v>
      </c>
      <c r="Q94" s="109"/>
      <c r="R94" s="109"/>
      <c r="S94" s="110"/>
      <c r="T94" s="108" t="s">
        <v>46</v>
      </c>
      <c r="U94" s="109"/>
      <c r="V94" s="110"/>
      <c r="W94" s="108" t="s">
        <v>47</v>
      </c>
      <c r="X94" s="109"/>
      <c r="Y94" s="109"/>
      <c r="Z94" s="109"/>
      <c r="AA94" s="110"/>
    </row>
    <row r="95" spans="1:27" ht="24.95" customHeight="1" x14ac:dyDescent="0.15">
      <c r="A95" s="19" t="str">
        <f>IF($A$16="","",$A$16)</f>
        <v/>
      </c>
      <c r="B95" s="191" t="str">
        <f>IF($B$16="","",$B$16)</f>
        <v/>
      </c>
      <c r="C95" s="192"/>
      <c r="D95" s="192"/>
      <c r="E95" s="192"/>
      <c r="F95" s="192"/>
      <c r="G95" s="192"/>
      <c r="H95" s="192"/>
      <c r="I95" s="193"/>
      <c r="J95" s="22" t="str">
        <f>IF($J$16="","",$J$16)</f>
        <v/>
      </c>
      <c r="K95" s="139" t="str">
        <f>IF($K$16="","",$K$16)</f>
        <v/>
      </c>
      <c r="L95" s="139"/>
      <c r="M95" s="222" t="str">
        <f>IF($M$16="","",$M$16)</f>
        <v/>
      </c>
      <c r="N95" s="223"/>
      <c r="O95" s="224"/>
      <c r="P95" s="160" t="str">
        <f>IF($P$16="","",$P$16)</f>
        <v/>
      </c>
      <c r="Q95" s="161"/>
      <c r="R95" s="161"/>
      <c r="S95" s="162"/>
      <c r="T95" s="163" t="str">
        <f>IF($T$16="","",$T$16)</f>
        <v/>
      </c>
      <c r="U95" s="164"/>
      <c r="V95" s="165"/>
      <c r="W95" s="166" t="str">
        <f>IF($W$16="","",$W$16)</f>
        <v/>
      </c>
      <c r="X95" s="166"/>
      <c r="Y95" s="166"/>
      <c r="Z95" s="166"/>
      <c r="AA95" s="166"/>
    </row>
    <row r="96" spans="1:27" ht="24.95" customHeight="1" x14ac:dyDescent="0.15">
      <c r="A96" s="19" t="str">
        <f>IF($A$17="","",$A$17)</f>
        <v/>
      </c>
      <c r="B96" s="191" t="str">
        <f>IF($B$17="","",$B$17)</f>
        <v/>
      </c>
      <c r="C96" s="192"/>
      <c r="D96" s="192"/>
      <c r="E96" s="192"/>
      <c r="F96" s="192"/>
      <c r="G96" s="192"/>
      <c r="H96" s="192"/>
      <c r="I96" s="192"/>
      <c r="J96" s="22" t="str">
        <f>IF($J$17="","",$J$17)</f>
        <v/>
      </c>
      <c r="K96" s="139" t="str">
        <f>IF($K$17="","",$K$17)</f>
        <v/>
      </c>
      <c r="L96" s="139"/>
      <c r="M96" s="222" t="str">
        <f>IF($M$17="","",$M$17)</f>
        <v/>
      </c>
      <c r="N96" s="223"/>
      <c r="O96" s="224"/>
      <c r="P96" s="166" t="str">
        <f>IF($P$17="","",$P$17)</f>
        <v/>
      </c>
      <c r="Q96" s="166"/>
      <c r="R96" s="166"/>
      <c r="S96" s="166"/>
      <c r="T96" s="163" t="str">
        <f>IF($T$17="","",$T$17)</f>
        <v/>
      </c>
      <c r="U96" s="164"/>
      <c r="V96" s="165"/>
      <c r="W96" s="166" t="str">
        <f>IF($W$17="","",$W$17)</f>
        <v/>
      </c>
      <c r="X96" s="166"/>
      <c r="Y96" s="166"/>
      <c r="Z96" s="166"/>
      <c r="AA96" s="166"/>
    </row>
    <row r="97" spans="1:27" ht="24.95" customHeight="1" x14ac:dyDescent="0.15">
      <c r="A97" s="19" t="str">
        <f>IF($A$18="","",$A$18)</f>
        <v/>
      </c>
      <c r="B97" s="191" t="str">
        <f>IF($B$18="","",$B$18)</f>
        <v/>
      </c>
      <c r="C97" s="192"/>
      <c r="D97" s="192"/>
      <c r="E97" s="192"/>
      <c r="F97" s="192"/>
      <c r="G97" s="192"/>
      <c r="H97" s="192"/>
      <c r="I97" s="193"/>
      <c r="J97" s="22" t="str">
        <f>IF($J$18="","",$J$18)</f>
        <v/>
      </c>
      <c r="K97" s="139" t="str">
        <f>IF($K$18="","",$K$18)</f>
        <v/>
      </c>
      <c r="L97" s="139"/>
      <c r="M97" s="222" t="str">
        <f>IF($M$18="","",$M$18)</f>
        <v/>
      </c>
      <c r="N97" s="223"/>
      <c r="O97" s="224"/>
      <c r="P97" s="166" t="str">
        <f>IF($P$18="","",$P$18)</f>
        <v/>
      </c>
      <c r="Q97" s="166"/>
      <c r="R97" s="166"/>
      <c r="S97" s="166"/>
      <c r="T97" s="163" t="str">
        <f>IF($T$18="","",$T$18)</f>
        <v/>
      </c>
      <c r="U97" s="164"/>
      <c r="V97" s="165"/>
      <c r="W97" s="166" t="str">
        <f>IF($W$18="","",$W$18)</f>
        <v/>
      </c>
      <c r="X97" s="166"/>
      <c r="Y97" s="166"/>
      <c r="Z97" s="166"/>
      <c r="AA97" s="166"/>
    </row>
    <row r="98" spans="1:27" ht="24.95" customHeight="1" x14ac:dyDescent="0.15">
      <c r="A98" s="19" t="str">
        <f>IF($A$19="","",$A$19)</f>
        <v/>
      </c>
      <c r="B98" s="191" t="str">
        <f>IF($B$19="","",$B$19)</f>
        <v/>
      </c>
      <c r="C98" s="192"/>
      <c r="D98" s="192"/>
      <c r="E98" s="192"/>
      <c r="F98" s="192"/>
      <c r="G98" s="192"/>
      <c r="H98" s="192"/>
      <c r="I98" s="193"/>
      <c r="J98" s="22" t="str">
        <f>IF($J$19="","",$J$19)</f>
        <v/>
      </c>
      <c r="K98" s="139" t="str">
        <f>IF($K$19="","",$K$19)</f>
        <v/>
      </c>
      <c r="L98" s="139"/>
      <c r="M98" s="222" t="str">
        <f>IF($M$19="","",$M$19)</f>
        <v/>
      </c>
      <c r="N98" s="223"/>
      <c r="O98" s="224"/>
      <c r="P98" s="166" t="str">
        <f>IF($P$19="","",$P$19)</f>
        <v/>
      </c>
      <c r="Q98" s="166"/>
      <c r="R98" s="166"/>
      <c r="S98" s="166"/>
      <c r="T98" s="163" t="str">
        <f>IF($T$19="","",$T$19)</f>
        <v/>
      </c>
      <c r="U98" s="164"/>
      <c r="V98" s="165"/>
      <c r="W98" s="166" t="str">
        <f>IF($W$19="","",$W$19)</f>
        <v/>
      </c>
      <c r="X98" s="166"/>
      <c r="Y98" s="166"/>
      <c r="Z98" s="166"/>
      <c r="AA98" s="166"/>
    </row>
    <row r="99" spans="1:27" ht="24.95" customHeight="1" x14ac:dyDescent="0.15">
      <c r="A99" s="30"/>
      <c r="B99" s="26"/>
      <c r="C99" s="26"/>
      <c r="D99" s="26"/>
      <c r="E99" s="26"/>
      <c r="F99" s="26"/>
      <c r="G99" s="26"/>
      <c r="H99" s="26"/>
      <c r="I99" s="26"/>
      <c r="J99" s="30" t="s">
        <v>53</v>
      </c>
      <c r="K99" s="26"/>
      <c r="L99" s="26"/>
      <c r="M99" s="27"/>
      <c r="N99" s="27"/>
      <c r="O99" s="27"/>
      <c r="P99" s="137" t="s">
        <v>29</v>
      </c>
      <c r="Q99" s="137"/>
      <c r="R99" s="137"/>
      <c r="S99" s="137"/>
      <c r="T99" s="137"/>
      <c r="U99" s="137"/>
      <c r="V99" s="137"/>
      <c r="W99" s="166">
        <f>IF($W$20="","",$W$20)</f>
        <v>0</v>
      </c>
      <c r="X99" s="166"/>
      <c r="Y99" s="166"/>
      <c r="Z99" s="166"/>
      <c r="AA99" s="166"/>
    </row>
    <row r="100" spans="1:27" ht="24.95" customHeight="1" x14ac:dyDescent="0.15">
      <c r="A100" s="137" t="s">
        <v>42</v>
      </c>
      <c r="B100" s="137"/>
      <c r="C100" s="137"/>
      <c r="D100" s="137"/>
      <c r="E100" s="108" t="s">
        <v>41</v>
      </c>
      <c r="F100" s="109"/>
      <c r="G100" s="109"/>
      <c r="H100" s="109"/>
      <c r="I100" s="109"/>
      <c r="J100" s="137" t="s">
        <v>40</v>
      </c>
      <c r="K100" s="137"/>
      <c r="L100" s="137"/>
      <c r="M100" s="137"/>
      <c r="N100" s="32"/>
      <c r="O100" s="28"/>
      <c r="P100" s="137" t="s">
        <v>1</v>
      </c>
      <c r="Q100" s="137"/>
      <c r="R100" s="137"/>
      <c r="S100" s="137"/>
      <c r="T100" s="137"/>
      <c r="U100" s="137"/>
      <c r="V100" s="137"/>
      <c r="W100" s="166">
        <f>IF($W$21="","",$W$21)</f>
        <v>0</v>
      </c>
      <c r="X100" s="166"/>
      <c r="Y100" s="166"/>
      <c r="Z100" s="166"/>
      <c r="AA100" s="166"/>
    </row>
    <row r="101" spans="1:27" ht="24.95" customHeight="1" x14ac:dyDescent="0.15">
      <c r="A101" s="139" t="s">
        <v>43</v>
      </c>
      <c r="B101" s="139"/>
      <c r="C101" s="139"/>
      <c r="D101" s="139"/>
      <c r="E101" s="174">
        <f>IF($E$22="","",$E$22)</f>
        <v>0</v>
      </c>
      <c r="F101" s="175"/>
      <c r="G101" s="175"/>
      <c r="H101" s="175"/>
      <c r="I101" s="176"/>
      <c r="J101" s="174">
        <f>IF($J$22="","",$J$22)</f>
        <v>0</v>
      </c>
      <c r="K101" s="175"/>
      <c r="L101" s="175"/>
      <c r="M101" s="175"/>
      <c r="N101" s="32"/>
      <c r="O101" s="7"/>
      <c r="P101" s="137" t="s">
        <v>30</v>
      </c>
      <c r="Q101" s="137"/>
      <c r="R101" s="137"/>
      <c r="S101" s="137"/>
      <c r="T101" s="137"/>
      <c r="U101" s="137"/>
      <c r="V101" s="137"/>
      <c r="W101" s="166">
        <f>IF($W$22="","",$W$22)</f>
        <v>0</v>
      </c>
      <c r="X101" s="166"/>
      <c r="Y101" s="166"/>
      <c r="Z101" s="166"/>
      <c r="AA101" s="166"/>
    </row>
    <row r="102" spans="1:27" ht="24.75" customHeight="1" x14ac:dyDescent="0.15">
      <c r="A102" s="139" t="s">
        <v>44</v>
      </c>
      <c r="B102" s="139"/>
      <c r="C102" s="139"/>
      <c r="D102" s="139"/>
      <c r="E102" s="174">
        <f>IF($E$23="","",$E$23)</f>
        <v>0</v>
      </c>
      <c r="F102" s="175"/>
      <c r="G102" s="175"/>
      <c r="H102" s="175"/>
      <c r="I102" s="176"/>
      <c r="J102" s="174">
        <f>IF($J$23="","",$J$23)</f>
        <v>0</v>
      </c>
      <c r="K102" s="175"/>
      <c r="L102" s="175"/>
      <c r="M102" s="175"/>
      <c r="N102" s="32"/>
      <c r="O102" s="7"/>
      <c r="P102" s="7"/>
      <c r="Q102" s="7"/>
      <c r="R102" s="7"/>
      <c r="S102" s="7"/>
      <c r="T102" s="7"/>
      <c r="U102" s="7"/>
      <c r="V102" s="29"/>
      <c r="W102" s="29"/>
      <c r="X102" s="29"/>
      <c r="Y102" s="29"/>
      <c r="Z102" s="29"/>
      <c r="AA102" s="7"/>
    </row>
    <row r="103" spans="1:27" ht="24.75" customHeight="1" x14ac:dyDescent="0.15">
      <c r="A103" s="139" t="s">
        <v>45</v>
      </c>
      <c r="B103" s="139"/>
      <c r="C103" s="139"/>
      <c r="D103" s="139"/>
      <c r="E103" s="174">
        <f>IF($E$24="","",$E$24)</f>
        <v>0</v>
      </c>
      <c r="F103" s="175"/>
      <c r="G103" s="175"/>
      <c r="H103" s="175"/>
      <c r="I103" s="176"/>
      <c r="J103" s="174">
        <f>IF($J$24="","",$J$24)</f>
        <v>0</v>
      </c>
      <c r="K103" s="175"/>
      <c r="L103" s="175"/>
      <c r="M103" s="175"/>
      <c r="N103" s="32"/>
      <c r="O103" s="7"/>
      <c r="P103" s="7"/>
      <c r="Q103" s="7"/>
      <c r="R103" s="7"/>
      <c r="S103" s="7"/>
      <c r="T103" s="7"/>
      <c r="U103" s="7"/>
      <c r="V103" s="29"/>
      <c r="W103" s="29"/>
      <c r="X103" s="29"/>
      <c r="Y103" s="29"/>
      <c r="Z103" s="29"/>
      <c r="AA103" s="7"/>
    </row>
    <row r="104" spans="1:27" ht="18" customHeight="1" x14ac:dyDescent="0.15">
      <c r="A104" s="21" t="s">
        <v>23</v>
      </c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7"/>
    </row>
    <row r="105" spans="1:27" ht="18" customHeight="1" x14ac:dyDescent="0.15">
      <c r="A105" s="149" t="s">
        <v>7</v>
      </c>
      <c r="B105" s="149"/>
      <c r="C105" s="149" t="s">
        <v>8</v>
      </c>
      <c r="D105" s="149"/>
      <c r="E105" s="150" t="s">
        <v>9</v>
      </c>
      <c r="F105" s="151"/>
      <c r="G105" s="152"/>
      <c r="H105" s="150" t="s">
        <v>10</v>
      </c>
      <c r="I105" s="151"/>
      <c r="J105" s="151"/>
      <c r="K105" s="152"/>
      <c r="L105" s="150" t="s">
        <v>6</v>
      </c>
      <c r="M105" s="151"/>
      <c r="N105" s="151"/>
      <c r="O105" s="151"/>
      <c r="P105" s="152"/>
      <c r="Q105" s="149" t="s">
        <v>11</v>
      </c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</row>
    <row r="106" spans="1:27" ht="18" customHeight="1" x14ac:dyDescent="0.15">
      <c r="A106" s="149"/>
      <c r="B106" s="149"/>
      <c r="C106" s="149"/>
      <c r="D106" s="149"/>
      <c r="E106" s="14"/>
      <c r="F106" s="15"/>
      <c r="G106" s="16"/>
      <c r="H106" s="17"/>
      <c r="I106" s="225"/>
      <c r="J106" s="226"/>
      <c r="K106" s="16"/>
      <c r="L106" s="167"/>
      <c r="M106" s="168"/>
      <c r="N106" s="168"/>
      <c r="O106" s="168"/>
      <c r="P106" s="169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</row>
    <row r="107" spans="1:27" ht="18" customHeight="1" x14ac:dyDescent="0.15">
      <c r="A107" s="149"/>
      <c r="B107" s="149"/>
      <c r="C107" s="149"/>
      <c r="D107" s="149"/>
      <c r="E107" s="14"/>
      <c r="F107" s="15"/>
      <c r="G107" s="16"/>
      <c r="H107" s="17"/>
      <c r="I107" s="225"/>
      <c r="J107" s="226"/>
      <c r="K107" s="16"/>
      <c r="L107" s="167"/>
      <c r="M107" s="168"/>
      <c r="N107" s="168"/>
      <c r="O107" s="168"/>
      <c r="P107" s="169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</row>
    <row r="108" spans="1:27" ht="18" customHeight="1" x14ac:dyDescent="0.15">
      <c r="A108" s="149"/>
      <c r="B108" s="149"/>
      <c r="C108" s="149"/>
      <c r="D108" s="149"/>
      <c r="E108" s="14"/>
      <c r="F108" s="15"/>
      <c r="G108" s="16"/>
      <c r="H108" s="17"/>
      <c r="I108" s="225"/>
      <c r="J108" s="226"/>
      <c r="K108" s="16"/>
      <c r="L108" s="167"/>
      <c r="M108" s="168"/>
      <c r="N108" s="168"/>
      <c r="O108" s="168"/>
      <c r="P108" s="169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</row>
    <row r="109" spans="1:27" ht="18" customHeight="1" x14ac:dyDescent="0.15">
      <c r="A109" s="149"/>
      <c r="B109" s="149"/>
      <c r="C109" s="149"/>
      <c r="D109" s="149"/>
      <c r="E109" s="14"/>
      <c r="F109" s="15"/>
      <c r="G109" s="16"/>
      <c r="H109" s="17"/>
      <c r="I109" s="225"/>
      <c r="J109" s="226"/>
      <c r="K109" s="16"/>
      <c r="L109" s="167"/>
      <c r="M109" s="168"/>
      <c r="N109" s="168"/>
      <c r="O109" s="168"/>
      <c r="P109" s="169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</row>
    <row r="110" spans="1:27" ht="18" customHeight="1" x14ac:dyDescent="0.15">
      <c r="A110" s="149"/>
      <c r="B110" s="149"/>
      <c r="C110" s="149"/>
      <c r="D110" s="149"/>
      <c r="E110" s="14"/>
      <c r="F110" s="15"/>
      <c r="G110" s="16"/>
      <c r="H110" s="17"/>
      <c r="I110" s="225"/>
      <c r="J110" s="226"/>
      <c r="K110" s="16"/>
      <c r="L110" s="167"/>
      <c r="M110" s="168"/>
      <c r="N110" s="168"/>
      <c r="O110" s="168"/>
      <c r="P110" s="169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</row>
    <row r="111" spans="1:27" ht="18" customHeight="1" x14ac:dyDescent="0.15">
      <c r="A111" s="149"/>
      <c r="B111" s="149"/>
      <c r="C111" s="149"/>
      <c r="D111" s="149"/>
      <c r="E111" s="14"/>
      <c r="F111" s="15"/>
      <c r="G111" s="16"/>
      <c r="H111" s="17"/>
      <c r="I111" s="225"/>
      <c r="J111" s="226"/>
      <c r="K111" s="16"/>
      <c r="L111" s="167"/>
      <c r="M111" s="168"/>
      <c r="N111" s="168"/>
      <c r="O111" s="168"/>
      <c r="P111" s="169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</row>
    <row r="112" spans="1:27" ht="18" customHeight="1" x14ac:dyDescent="0.15">
      <c r="A112" s="149"/>
      <c r="B112" s="149"/>
      <c r="C112" s="149"/>
      <c r="D112" s="149"/>
      <c r="E112" s="14"/>
      <c r="F112" s="15"/>
      <c r="G112" s="16"/>
      <c r="H112" s="17"/>
      <c r="I112" s="225"/>
      <c r="J112" s="226"/>
      <c r="K112" s="16"/>
      <c r="L112" s="167"/>
      <c r="M112" s="168"/>
      <c r="N112" s="168"/>
      <c r="O112" s="168"/>
      <c r="P112" s="169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</row>
    <row r="113" spans="1:27" ht="18" customHeight="1" x14ac:dyDescent="0.15">
      <c r="A113" s="149"/>
      <c r="B113" s="149"/>
      <c r="C113" s="149"/>
      <c r="D113" s="149"/>
      <c r="E113" s="14"/>
      <c r="F113" s="15"/>
      <c r="G113" s="16"/>
      <c r="H113" s="17"/>
      <c r="I113" s="225"/>
      <c r="J113" s="226"/>
      <c r="K113" s="16"/>
      <c r="L113" s="167"/>
      <c r="M113" s="168"/>
      <c r="N113" s="168"/>
      <c r="O113" s="168"/>
      <c r="P113" s="169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</row>
    <row r="114" spans="1:27" ht="18" customHeight="1" x14ac:dyDescent="0.15">
      <c r="A114" s="149"/>
      <c r="B114" s="149"/>
      <c r="C114" s="149"/>
      <c r="D114" s="149"/>
      <c r="E114" s="14"/>
      <c r="F114" s="15"/>
      <c r="G114" s="16"/>
      <c r="H114" s="17"/>
      <c r="I114" s="225"/>
      <c r="J114" s="226"/>
      <c r="K114" s="16"/>
      <c r="L114" s="167"/>
      <c r="M114" s="168"/>
      <c r="N114" s="168"/>
      <c r="O114" s="168"/>
      <c r="P114" s="169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</row>
    <row r="115" spans="1:27" ht="5.0999999999999996" customHeight="1" x14ac:dyDescent="0.1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" customHeight="1" x14ac:dyDescent="0.15">
      <c r="A116" s="7"/>
      <c r="B116" s="7"/>
      <c r="C116" s="7"/>
      <c r="D116" s="7"/>
      <c r="E116" s="171" t="s">
        <v>20</v>
      </c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3"/>
      <c r="Q116" s="149" t="s">
        <v>37</v>
      </c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</row>
    <row r="117" spans="1:27" ht="15" customHeight="1" x14ac:dyDescent="0.15">
      <c r="A117" s="7"/>
      <c r="B117" s="7"/>
      <c r="C117" s="7"/>
      <c r="D117" s="7"/>
      <c r="E117" s="149" t="s">
        <v>38</v>
      </c>
      <c r="F117" s="149"/>
      <c r="G117" s="227" t="s">
        <v>49</v>
      </c>
      <c r="H117" s="228"/>
      <c r="I117" s="229"/>
      <c r="J117" s="171" t="s">
        <v>48</v>
      </c>
      <c r="K117" s="172"/>
      <c r="L117" s="172"/>
      <c r="M117" s="172"/>
      <c r="N117" s="172"/>
      <c r="O117" s="172"/>
      <c r="P117" s="173"/>
      <c r="Q117" s="150" t="s">
        <v>21</v>
      </c>
      <c r="R117" s="151"/>
      <c r="S117" s="151"/>
      <c r="T117" s="151"/>
      <c r="U117" s="151"/>
      <c r="V117" s="151"/>
      <c r="W117" s="151"/>
      <c r="X117" s="152"/>
      <c r="Y117" s="149" t="s">
        <v>22</v>
      </c>
      <c r="Z117" s="149"/>
      <c r="AA117" s="149"/>
    </row>
    <row r="118" spans="1:27" ht="24.95" customHeight="1" x14ac:dyDescent="0.15">
      <c r="A118" s="7"/>
      <c r="B118" s="7"/>
      <c r="C118" s="7"/>
      <c r="D118" s="7"/>
      <c r="E118" s="139"/>
      <c r="F118" s="139"/>
      <c r="G118" s="139"/>
      <c r="H118" s="139"/>
      <c r="I118" s="139"/>
      <c r="J118" s="143"/>
      <c r="K118" s="144"/>
      <c r="L118" s="144"/>
      <c r="M118" s="144"/>
      <c r="N118" s="144"/>
      <c r="O118" s="144"/>
      <c r="P118" s="145"/>
      <c r="Q118" s="143"/>
      <c r="R118" s="144"/>
      <c r="S118" s="144"/>
      <c r="T118" s="144"/>
      <c r="U118" s="144"/>
      <c r="V118" s="144"/>
      <c r="W118" s="144"/>
      <c r="X118" s="145"/>
      <c r="Y118" s="139"/>
      <c r="Z118" s="139"/>
      <c r="AA118" s="139"/>
    </row>
    <row r="119" spans="1:27" ht="24.95" customHeight="1" x14ac:dyDescent="0.15">
      <c r="A119" s="7"/>
      <c r="B119" s="7"/>
      <c r="C119" s="7"/>
      <c r="D119" s="7"/>
      <c r="E119" s="139"/>
      <c r="F119" s="139"/>
      <c r="G119" s="139"/>
      <c r="H119" s="139"/>
      <c r="I119" s="139"/>
      <c r="J119" s="146"/>
      <c r="K119" s="147"/>
      <c r="L119" s="147"/>
      <c r="M119" s="147"/>
      <c r="N119" s="147"/>
      <c r="O119" s="147"/>
      <c r="P119" s="148"/>
      <c r="Q119" s="146"/>
      <c r="R119" s="147"/>
      <c r="S119" s="147"/>
      <c r="T119" s="147"/>
      <c r="U119" s="147"/>
      <c r="V119" s="147"/>
      <c r="W119" s="147"/>
      <c r="X119" s="148"/>
      <c r="Y119" s="139"/>
      <c r="Z119" s="139"/>
      <c r="AA119" s="139"/>
    </row>
    <row r="120" spans="1:27" x14ac:dyDescent="0.15">
      <c r="AA120" s="31"/>
    </row>
    <row r="121" spans="1:27" x14ac:dyDescent="0.15">
      <c r="AA121" s="31"/>
    </row>
  </sheetData>
  <sheetProtection algorithmName="SHA-512" hashValue="rsl5XfNRjRc2PJ4SvcYakzH1aTnqnY7HOWGFDHO8VhfR7cr0iY3SOR6RT07wOFOrmKdHCJnrGiUMSAKh+RFhnQ==" saltValue="AOqOJAxPVt+t5T51Y0LsRg==" spinCount="100000" sheet="1" formatCells="0" selectLockedCells="1"/>
  <mergeCells count="279">
    <mergeCell ref="I111:J111"/>
    <mergeCell ref="K10:M10"/>
    <mergeCell ref="K11:M11"/>
    <mergeCell ref="M15:O15"/>
    <mergeCell ref="K18:L18"/>
    <mergeCell ref="M16:O16"/>
    <mergeCell ref="K12:M12"/>
    <mergeCell ref="P16:S16"/>
    <mergeCell ref="P18:S18"/>
    <mergeCell ref="P17:S17"/>
    <mergeCell ref="K17:L17"/>
    <mergeCell ref="K58:L58"/>
    <mergeCell ref="M58:O58"/>
    <mergeCell ref="M17:O17"/>
    <mergeCell ref="M18:O18"/>
    <mergeCell ref="A90:I91"/>
    <mergeCell ref="K88:M88"/>
    <mergeCell ref="K94:L94"/>
    <mergeCell ref="M94:O94"/>
    <mergeCell ref="K90:M90"/>
    <mergeCell ref="E92:I92"/>
    <mergeCell ref="K95:L95"/>
    <mergeCell ref="M95:O95"/>
    <mergeCell ref="K96:L96"/>
    <mergeCell ref="A108:B108"/>
    <mergeCell ref="C108:D108"/>
    <mergeCell ref="I108:J108"/>
    <mergeCell ref="A109:B109"/>
    <mergeCell ref="C109:D109"/>
    <mergeCell ref="I109:J109"/>
    <mergeCell ref="G118:I119"/>
    <mergeCell ref="A113:B113"/>
    <mergeCell ref="C113:D113"/>
    <mergeCell ref="I113:J113"/>
    <mergeCell ref="A114:B114"/>
    <mergeCell ref="C114:D114"/>
    <mergeCell ref="I114:J114"/>
    <mergeCell ref="G117:I117"/>
    <mergeCell ref="E118:F119"/>
    <mergeCell ref="E117:F117"/>
    <mergeCell ref="A112:B112"/>
    <mergeCell ref="C112:D112"/>
    <mergeCell ref="I112:J112"/>
    <mergeCell ref="A110:B110"/>
    <mergeCell ref="C110:D110"/>
    <mergeCell ref="I110:J110"/>
    <mergeCell ref="A111:B111"/>
    <mergeCell ref="C111:D111"/>
    <mergeCell ref="K98:L98"/>
    <mergeCell ref="M98:O98"/>
    <mergeCell ref="K97:L97"/>
    <mergeCell ref="M97:O97"/>
    <mergeCell ref="K89:M89"/>
    <mergeCell ref="A106:B106"/>
    <mergeCell ref="C106:D106"/>
    <mergeCell ref="I106:J106"/>
    <mergeCell ref="A107:B107"/>
    <mergeCell ref="C107:D107"/>
    <mergeCell ref="I107:J107"/>
    <mergeCell ref="A89:C89"/>
    <mergeCell ref="M96:O96"/>
    <mergeCell ref="B95:I95"/>
    <mergeCell ref="K91:M91"/>
    <mergeCell ref="B86:I87"/>
    <mergeCell ref="E52:I52"/>
    <mergeCell ref="K54:L54"/>
    <mergeCell ref="M54:O54"/>
    <mergeCell ref="K57:L57"/>
    <mergeCell ref="M57:O57"/>
    <mergeCell ref="K55:L55"/>
    <mergeCell ref="M55:O55"/>
    <mergeCell ref="K56:L56"/>
    <mergeCell ref="M56:O56"/>
    <mergeCell ref="A82:Z82"/>
    <mergeCell ref="K87:M87"/>
    <mergeCell ref="A60:D60"/>
    <mergeCell ref="E60:I60"/>
    <mergeCell ref="J60:M60"/>
    <mergeCell ref="A61:D61"/>
    <mergeCell ref="E61:I61"/>
    <mergeCell ref="J61:M61"/>
    <mergeCell ref="A62:D62"/>
    <mergeCell ref="E62:I62"/>
    <mergeCell ref="J62:M62"/>
    <mergeCell ref="A63:D63"/>
    <mergeCell ref="E63:I63"/>
    <mergeCell ref="J63:M63"/>
    <mergeCell ref="A10:C10"/>
    <mergeCell ref="K15:L15"/>
    <mergeCell ref="K16:L16"/>
    <mergeCell ref="K6:M7"/>
    <mergeCell ref="A7:A8"/>
    <mergeCell ref="B7:I8"/>
    <mergeCell ref="A5:I5"/>
    <mergeCell ref="A11:I12"/>
    <mergeCell ref="E13:I13"/>
    <mergeCell ref="K8:M8"/>
    <mergeCell ref="K9:M9"/>
    <mergeCell ref="K5:M5"/>
    <mergeCell ref="B56:I56"/>
    <mergeCell ref="B58:I58"/>
    <mergeCell ref="B57:I57"/>
    <mergeCell ref="B94:I94"/>
    <mergeCell ref="B98:I98"/>
    <mergeCell ref="B97:I97"/>
    <mergeCell ref="B96:I96"/>
    <mergeCell ref="K19:L19"/>
    <mergeCell ref="M19:O19"/>
    <mergeCell ref="K48:M48"/>
    <mergeCell ref="A49:C49"/>
    <mergeCell ref="K50:M50"/>
    <mergeCell ref="A50:I51"/>
    <mergeCell ref="K49:M49"/>
    <mergeCell ref="K45:M46"/>
    <mergeCell ref="A44:I44"/>
    <mergeCell ref="K44:M44"/>
    <mergeCell ref="A46:A47"/>
    <mergeCell ref="B46:I47"/>
    <mergeCell ref="K47:M47"/>
    <mergeCell ref="K84:M84"/>
    <mergeCell ref="A84:I84"/>
    <mergeCell ref="K85:M86"/>
    <mergeCell ref="A86:A87"/>
    <mergeCell ref="W15:AA15"/>
    <mergeCell ref="T15:V15"/>
    <mergeCell ref="B15:I15"/>
    <mergeCell ref="B19:I19"/>
    <mergeCell ref="B18:I18"/>
    <mergeCell ref="B17:I17"/>
    <mergeCell ref="B16:I16"/>
    <mergeCell ref="B54:I54"/>
    <mergeCell ref="B55:I55"/>
    <mergeCell ref="P19:S19"/>
    <mergeCell ref="A21:D21"/>
    <mergeCell ref="E21:I21"/>
    <mergeCell ref="J21:M21"/>
    <mergeCell ref="A22:D22"/>
    <mergeCell ref="E22:I22"/>
    <mergeCell ref="J22:M22"/>
    <mergeCell ref="A23:D23"/>
    <mergeCell ref="E23:I23"/>
    <mergeCell ref="J23:M23"/>
    <mergeCell ref="A24:D24"/>
    <mergeCell ref="E24:I24"/>
    <mergeCell ref="J24:M24"/>
    <mergeCell ref="W20:AA20"/>
    <mergeCell ref="W21:AA21"/>
    <mergeCell ref="W22:AA22"/>
    <mergeCell ref="P20:V20"/>
    <mergeCell ref="P21:V21"/>
    <mergeCell ref="P22:V22"/>
    <mergeCell ref="W16:AA16"/>
    <mergeCell ref="W19:AA19"/>
    <mergeCell ref="W18:AA18"/>
    <mergeCell ref="W17:AA17"/>
    <mergeCell ref="T19:V19"/>
    <mergeCell ref="T18:V18"/>
    <mergeCell ref="T17:V17"/>
    <mergeCell ref="T16:V16"/>
    <mergeCell ref="A1:AA1"/>
    <mergeCell ref="A80:AA80"/>
    <mergeCell ref="U83:AA83"/>
    <mergeCell ref="P94:S94"/>
    <mergeCell ref="T94:V94"/>
    <mergeCell ref="W94:AA94"/>
    <mergeCell ref="P95:S95"/>
    <mergeCell ref="A40:AA40"/>
    <mergeCell ref="A42:AA42"/>
    <mergeCell ref="A3:AA3"/>
    <mergeCell ref="U43:AA43"/>
    <mergeCell ref="P57:S57"/>
    <mergeCell ref="T57:V57"/>
    <mergeCell ref="W57:AA57"/>
    <mergeCell ref="P58:S58"/>
    <mergeCell ref="T58:V58"/>
    <mergeCell ref="W58:AA58"/>
    <mergeCell ref="W61:AA61"/>
    <mergeCell ref="W60:AA60"/>
    <mergeCell ref="W59:AA59"/>
    <mergeCell ref="P59:V59"/>
    <mergeCell ref="P60:V60"/>
    <mergeCell ref="O85:AA85"/>
    <mergeCell ref="N86:AA86"/>
    <mergeCell ref="W98:AA98"/>
    <mergeCell ref="W97:AA97"/>
    <mergeCell ref="W96:AA96"/>
    <mergeCell ref="W95:AA95"/>
    <mergeCell ref="T98:V98"/>
    <mergeCell ref="T97:V97"/>
    <mergeCell ref="T96:V96"/>
    <mergeCell ref="T95:V95"/>
    <mergeCell ref="U4:AA4"/>
    <mergeCell ref="N87:AA87"/>
    <mergeCell ref="N88:Y88"/>
    <mergeCell ref="Z88:AA88"/>
    <mergeCell ref="N89:AA89"/>
    <mergeCell ref="N90:AA90"/>
    <mergeCell ref="O91:AA91"/>
    <mergeCell ref="O6:AA6"/>
    <mergeCell ref="N7:AA7"/>
    <mergeCell ref="N8:AA8"/>
    <mergeCell ref="Z9:AA9"/>
    <mergeCell ref="N9:Y9"/>
    <mergeCell ref="N10:AA10"/>
    <mergeCell ref="N11:AA11"/>
    <mergeCell ref="O12:AA12"/>
    <mergeCell ref="P15:S15"/>
    <mergeCell ref="E116:P116"/>
    <mergeCell ref="J117:P117"/>
    <mergeCell ref="W101:AA101"/>
    <mergeCell ref="W100:AA100"/>
    <mergeCell ref="W99:AA99"/>
    <mergeCell ref="P99:V99"/>
    <mergeCell ref="P100:V100"/>
    <mergeCell ref="P101:V101"/>
    <mergeCell ref="A100:D100"/>
    <mergeCell ref="A103:D103"/>
    <mergeCell ref="A102:D102"/>
    <mergeCell ref="A101:D101"/>
    <mergeCell ref="E100:I100"/>
    <mergeCell ref="E103:I103"/>
    <mergeCell ref="E102:I102"/>
    <mergeCell ref="E101:I101"/>
    <mergeCell ref="J103:M103"/>
    <mergeCell ref="J102:M102"/>
    <mergeCell ref="J101:M101"/>
    <mergeCell ref="J100:M100"/>
    <mergeCell ref="A105:B105"/>
    <mergeCell ref="C105:D105"/>
    <mergeCell ref="E105:G105"/>
    <mergeCell ref="H105:K105"/>
    <mergeCell ref="W56:AA56"/>
    <mergeCell ref="Q105:AA105"/>
    <mergeCell ref="L105:P105"/>
    <mergeCell ref="L107:P107"/>
    <mergeCell ref="L106:P106"/>
    <mergeCell ref="L114:P114"/>
    <mergeCell ref="L113:P113"/>
    <mergeCell ref="L112:P112"/>
    <mergeCell ref="L111:P111"/>
    <mergeCell ref="L110:P110"/>
    <mergeCell ref="L109:P109"/>
    <mergeCell ref="L108:P108"/>
    <mergeCell ref="Q114:AA114"/>
    <mergeCell ref="Q113:AA113"/>
    <mergeCell ref="Q112:AA112"/>
    <mergeCell ref="Q111:AA111"/>
    <mergeCell ref="Q110:AA110"/>
    <mergeCell ref="Q109:AA109"/>
    <mergeCell ref="Q108:AA108"/>
    <mergeCell ref="Q107:AA107"/>
    <mergeCell ref="Q106:AA106"/>
    <mergeCell ref="P98:S98"/>
    <mergeCell ref="P97:S97"/>
    <mergeCell ref="P96:S96"/>
    <mergeCell ref="P61:V61"/>
    <mergeCell ref="J118:P119"/>
    <mergeCell ref="Q116:AA116"/>
    <mergeCell ref="Y117:AA117"/>
    <mergeCell ref="Y118:AA119"/>
    <mergeCell ref="Q118:X119"/>
    <mergeCell ref="Q117:X117"/>
    <mergeCell ref="O45:AA45"/>
    <mergeCell ref="N46:AA46"/>
    <mergeCell ref="N47:AA47"/>
    <mergeCell ref="N48:Y48"/>
    <mergeCell ref="Z48:AA48"/>
    <mergeCell ref="N49:AA49"/>
    <mergeCell ref="N50:AA50"/>
    <mergeCell ref="K51:M51"/>
    <mergeCell ref="O51:AA51"/>
    <mergeCell ref="P54:S54"/>
    <mergeCell ref="T54:V54"/>
    <mergeCell ref="W54:AA54"/>
    <mergeCell ref="P55:S55"/>
    <mergeCell ref="T55:V55"/>
    <mergeCell ref="W55:AA55"/>
    <mergeCell ref="P56:S56"/>
    <mergeCell ref="T56:V56"/>
  </mergeCells>
  <phoneticPr fontId="2"/>
  <conditionalFormatting sqref="M16:M19 M25:M26">
    <cfRule type="expression" dxfId="13" priority="3">
      <formula>IF(RIGHT(TEXT(M16,"0.######_"),1)=".",TRUE,FALSE)</formula>
    </cfRule>
    <cfRule type="expression" dxfId="12" priority="4">
      <formula>IF(RIGHT(TEXT(M16,"0.#####_"),1)=".",FALSE,TRUE)</formula>
    </cfRule>
  </conditionalFormatting>
  <conditionalFormatting sqref="M55:M59">
    <cfRule type="expression" dxfId="11" priority="1">
      <formula>IF(RIGHT(TEXT(M55,"0.######_"),1)=".",TRUE,FALSE)</formula>
    </cfRule>
    <cfRule type="expression" dxfId="10" priority="2">
      <formula>IF(RIGHT(TEXT(M55,"0.#####_"),1)=".",FALSE,TRUE)</formula>
    </cfRule>
  </conditionalFormatting>
  <conditionalFormatting sqref="M95:M99">
    <cfRule type="expression" dxfId="9" priority="5">
      <formula>IF(RIGHT(TEXT(M95,"0.######_"),1)=".",TRUE,FALSE)</formula>
    </cfRule>
    <cfRule type="expression" dxfId="8" priority="6">
      <formula>IF(RIGHT(TEXT(M95,"0.#####_"),1)=".",FALSE,TRUE)</formula>
    </cfRule>
  </conditionalFormatting>
  <dataValidations count="1">
    <dataValidation type="list" allowBlank="1" showInputMessage="1" showErrorMessage="1" sqref="T16:V19" xr:uid="{626278A8-2E78-4E2D-8317-80E080699A4E}">
      <formula1>"10%,8%,非課税,不課税"</formula1>
    </dataValidation>
  </dataValidations>
  <printOptions horizontalCentered="1"/>
  <pageMargins left="0.56999999999999995" right="0.32" top="0.19685039370078741" bottom="0.39370078740157483" header="0.11811023622047245" footer="0.31496062992125984"/>
  <pageSetup paperSize="9" fitToHeight="3" orientation="portrait" r:id="rId1"/>
  <rowBreaks count="1" manualBreakCount="1">
    <brk id="39" max="25" man="1"/>
  </rowBreaks>
  <ignoredErrors>
    <ignoredError sqref="B56:B58 K55 B46 A55:A58 B86 A95:A98 B96:B98 K95:K98 M95:M98 K57:K58 J22:M24 E23:I23 F22:I22 F24:I24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80E77-8C7E-4961-B23A-A1539B7CE8C6}">
  <sheetPr>
    <tabColor theme="8" tint="0.59999389629810485"/>
  </sheetPr>
  <dimension ref="A1:A1000"/>
  <sheetViews>
    <sheetView workbookViewId="0">
      <selection sqref="A1:AA1"/>
    </sheetView>
  </sheetViews>
  <sheetFormatPr defaultColWidth="14.42578125" defaultRowHeight="15" customHeight="1" x14ac:dyDescent="0.15"/>
  <cols>
    <col min="1" max="26" width="8.7109375" style="54" customWidth="1"/>
    <col min="27" max="16384" width="14.42578125" style="54"/>
  </cols>
  <sheetData>
    <row r="1" s="54" customFormat="1" ht="12" customHeight="1" x14ac:dyDescent="0.15"/>
    <row r="2" s="54" customFormat="1" ht="12" customHeight="1" x14ac:dyDescent="0.15"/>
    <row r="3" s="54" customFormat="1" ht="12" customHeight="1" x14ac:dyDescent="0.15"/>
    <row r="4" s="54" customFormat="1" ht="12" customHeight="1" x14ac:dyDescent="0.15"/>
    <row r="5" s="54" customFormat="1" ht="12" customHeight="1" x14ac:dyDescent="0.15"/>
    <row r="6" s="54" customFormat="1" ht="12" customHeight="1" x14ac:dyDescent="0.15"/>
    <row r="7" s="54" customFormat="1" ht="12" customHeight="1" x14ac:dyDescent="0.15"/>
    <row r="8" s="54" customFormat="1" ht="12" customHeight="1" x14ac:dyDescent="0.15"/>
    <row r="9" s="54" customFormat="1" ht="12" customHeight="1" x14ac:dyDescent="0.15"/>
    <row r="10" s="54" customFormat="1" ht="12" customHeight="1" x14ac:dyDescent="0.15"/>
    <row r="11" s="54" customFormat="1" ht="12" customHeight="1" x14ac:dyDescent="0.15"/>
    <row r="12" s="54" customFormat="1" ht="12" customHeight="1" x14ac:dyDescent="0.15"/>
    <row r="13" s="54" customFormat="1" ht="12" customHeight="1" x14ac:dyDescent="0.15"/>
    <row r="14" s="54" customFormat="1" ht="12" customHeight="1" x14ac:dyDescent="0.15"/>
    <row r="15" s="54" customFormat="1" ht="12" customHeight="1" x14ac:dyDescent="0.15"/>
    <row r="16" s="54" customFormat="1" ht="12" customHeight="1" x14ac:dyDescent="0.15"/>
    <row r="17" s="54" customFormat="1" ht="12" customHeight="1" x14ac:dyDescent="0.15"/>
    <row r="18" s="54" customFormat="1" ht="12" customHeight="1" x14ac:dyDescent="0.15"/>
    <row r="19" s="54" customFormat="1" ht="12" customHeight="1" x14ac:dyDescent="0.15"/>
    <row r="20" s="54" customFormat="1" ht="12" customHeight="1" x14ac:dyDescent="0.15"/>
    <row r="21" s="54" customFormat="1" ht="12" customHeight="1" x14ac:dyDescent="0.15"/>
    <row r="22" s="54" customFormat="1" ht="12" customHeight="1" x14ac:dyDescent="0.15"/>
    <row r="23" s="54" customFormat="1" ht="12" customHeight="1" x14ac:dyDescent="0.15"/>
    <row r="24" s="54" customFormat="1" ht="12" customHeight="1" x14ac:dyDescent="0.15"/>
    <row r="25" s="54" customFormat="1" ht="12" customHeight="1" x14ac:dyDescent="0.15"/>
    <row r="26" s="54" customFormat="1" ht="12" customHeight="1" x14ac:dyDescent="0.15"/>
    <row r="27" s="54" customFormat="1" ht="12" customHeight="1" x14ac:dyDescent="0.15"/>
    <row r="28" s="54" customFormat="1" ht="12" customHeight="1" x14ac:dyDescent="0.15"/>
    <row r="29" s="54" customFormat="1" ht="12" customHeight="1" x14ac:dyDescent="0.15"/>
    <row r="30" s="54" customFormat="1" ht="12" customHeight="1" x14ac:dyDescent="0.15"/>
    <row r="31" s="54" customFormat="1" ht="12" customHeight="1" x14ac:dyDescent="0.15"/>
    <row r="32" s="54" customFormat="1" ht="12" customHeight="1" x14ac:dyDescent="0.15"/>
    <row r="33" s="54" customFormat="1" ht="12" customHeight="1" x14ac:dyDescent="0.15"/>
    <row r="34" s="54" customFormat="1" ht="12" customHeight="1" x14ac:dyDescent="0.15"/>
    <row r="35" s="54" customFormat="1" ht="12" customHeight="1" x14ac:dyDescent="0.15"/>
    <row r="36" s="54" customFormat="1" ht="12" customHeight="1" x14ac:dyDescent="0.15"/>
    <row r="37" s="54" customFormat="1" ht="12" customHeight="1" x14ac:dyDescent="0.15"/>
    <row r="38" s="54" customFormat="1" ht="12" customHeight="1" x14ac:dyDescent="0.15"/>
    <row r="39" s="54" customFormat="1" ht="12" customHeight="1" x14ac:dyDescent="0.15"/>
    <row r="40" s="54" customFormat="1" ht="12" customHeight="1" x14ac:dyDescent="0.15"/>
    <row r="41" s="54" customFormat="1" ht="12" customHeight="1" x14ac:dyDescent="0.15"/>
    <row r="42" s="54" customFormat="1" ht="12" customHeight="1" x14ac:dyDescent="0.15"/>
    <row r="43" s="54" customFormat="1" ht="12" customHeight="1" x14ac:dyDescent="0.15"/>
    <row r="44" s="54" customFormat="1" ht="12" customHeight="1" x14ac:dyDescent="0.15"/>
    <row r="45" s="54" customFormat="1" ht="12" customHeight="1" x14ac:dyDescent="0.15"/>
    <row r="46" s="54" customFormat="1" ht="12" customHeight="1" x14ac:dyDescent="0.15"/>
    <row r="47" s="54" customFormat="1" ht="12" customHeight="1" x14ac:dyDescent="0.15"/>
    <row r="48" s="54" customFormat="1" ht="12" customHeight="1" x14ac:dyDescent="0.15"/>
    <row r="49" s="54" customFormat="1" ht="12" customHeight="1" x14ac:dyDescent="0.15"/>
    <row r="50" s="54" customFormat="1" ht="12" customHeight="1" x14ac:dyDescent="0.15"/>
    <row r="51" s="54" customFormat="1" ht="12" customHeight="1" x14ac:dyDescent="0.15"/>
    <row r="52" s="54" customFormat="1" ht="12" customHeight="1" x14ac:dyDescent="0.15"/>
    <row r="53" s="54" customFormat="1" ht="12" customHeight="1" x14ac:dyDescent="0.15"/>
    <row r="54" s="54" customFormat="1" ht="12" customHeight="1" x14ac:dyDescent="0.15"/>
    <row r="55" s="54" customFormat="1" ht="12" customHeight="1" x14ac:dyDescent="0.15"/>
    <row r="56" s="54" customFormat="1" ht="12" customHeight="1" x14ac:dyDescent="0.15"/>
    <row r="57" s="54" customFormat="1" ht="12" customHeight="1" x14ac:dyDescent="0.15"/>
    <row r="58" s="54" customFormat="1" ht="12" customHeight="1" x14ac:dyDescent="0.15"/>
    <row r="59" s="54" customFormat="1" ht="12" customHeight="1" x14ac:dyDescent="0.15"/>
    <row r="60" s="54" customFormat="1" ht="12" customHeight="1" x14ac:dyDescent="0.15"/>
    <row r="61" s="54" customFormat="1" ht="12" customHeight="1" x14ac:dyDescent="0.15"/>
    <row r="62" s="54" customFormat="1" ht="12" customHeight="1" x14ac:dyDescent="0.15"/>
    <row r="63" s="54" customFormat="1" ht="12" customHeight="1" x14ac:dyDescent="0.15"/>
    <row r="64" s="54" customFormat="1" ht="12" customHeight="1" x14ac:dyDescent="0.15"/>
    <row r="65" s="54" customFormat="1" ht="12" customHeight="1" x14ac:dyDescent="0.15"/>
    <row r="66" s="54" customFormat="1" ht="12" customHeight="1" x14ac:dyDescent="0.15"/>
    <row r="67" s="54" customFormat="1" ht="12" customHeight="1" x14ac:dyDescent="0.15"/>
    <row r="68" s="54" customFormat="1" ht="12" customHeight="1" x14ac:dyDescent="0.15"/>
    <row r="69" s="54" customFormat="1" ht="12" customHeight="1" x14ac:dyDescent="0.15"/>
    <row r="70" s="54" customFormat="1" ht="12" customHeight="1" x14ac:dyDescent="0.15"/>
    <row r="71" s="54" customFormat="1" ht="12" customHeight="1" x14ac:dyDescent="0.15"/>
    <row r="72" s="54" customFormat="1" ht="12" customHeight="1" x14ac:dyDescent="0.15"/>
    <row r="73" s="54" customFormat="1" ht="12" customHeight="1" x14ac:dyDescent="0.15"/>
    <row r="74" s="54" customFormat="1" ht="12" customHeight="1" x14ac:dyDescent="0.15"/>
    <row r="75" s="54" customFormat="1" ht="12" customHeight="1" x14ac:dyDescent="0.15"/>
    <row r="76" s="54" customFormat="1" ht="12" customHeight="1" x14ac:dyDescent="0.15"/>
    <row r="77" s="54" customFormat="1" ht="12" customHeight="1" x14ac:dyDescent="0.15"/>
    <row r="78" s="54" customFormat="1" ht="12" customHeight="1" x14ac:dyDescent="0.15"/>
    <row r="79" s="54" customFormat="1" ht="12" customHeight="1" x14ac:dyDescent="0.15"/>
    <row r="80" s="54" customFormat="1" ht="12" customHeight="1" x14ac:dyDescent="0.15"/>
    <row r="81" s="54" customFormat="1" ht="12" customHeight="1" x14ac:dyDescent="0.15"/>
    <row r="82" s="54" customFormat="1" ht="12" customHeight="1" x14ac:dyDescent="0.15"/>
    <row r="83" s="54" customFormat="1" ht="12" customHeight="1" x14ac:dyDescent="0.15"/>
    <row r="84" s="54" customFormat="1" ht="12" customHeight="1" x14ac:dyDescent="0.15"/>
    <row r="85" s="54" customFormat="1" ht="12" customHeight="1" x14ac:dyDescent="0.15"/>
    <row r="86" s="54" customFormat="1" ht="12" customHeight="1" x14ac:dyDescent="0.15"/>
    <row r="87" s="54" customFormat="1" ht="12" customHeight="1" x14ac:dyDescent="0.15"/>
    <row r="88" s="54" customFormat="1" ht="12" customHeight="1" x14ac:dyDescent="0.15"/>
    <row r="89" s="54" customFormat="1" ht="12" customHeight="1" x14ac:dyDescent="0.15"/>
    <row r="90" s="54" customFormat="1" ht="12" customHeight="1" x14ac:dyDescent="0.15"/>
    <row r="91" s="54" customFormat="1" ht="12" customHeight="1" x14ac:dyDescent="0.15"/>
    <row r="92" s="54" customFormat="1" ht="12" customHeight="1" x14ac:dyDescent="0.15"/>
    <row r="93" s="54" customFormat="1" ht="12" customHeight="1" x14ac:dyDescent="0.15"/>
    <row r="94" s="54" customFormat="1" ht="12" customHeight="1" x14ac:dyDescent="0.15"/>
    <row r="95" s="54" customFormat="1" ht="12" customHeight="1" x14ac:dyDescent="0.15"/>
    <row r="96" s="54" customFormat="1" ht="12" customHeight="1" x14ac:dyDescent="0.15"/>
    <row r="97" s="54" customFormat="1" ht="12" customHeight="1" x14ac:dyDescent="0.15"/>
    <row r="98" s="54" customFormat="1" ht="12" customHeight="1" x14ac:dyDescent="0.15"/>
    <row r="99" s="54" customFormat="1" ht="12" customHeight="1" x14ac:dyDescent="0.15"/>
    <row r="100" s="54" customFormat="1" ht="12" customHeight="1" x14ac:dyDescent="0.15"/>
    <row r="101" s="54" customFormat="1" ht="12" customHeight="1" x14ac:dyDescent="0.15"/>
    <row r="102" s="54" customFormat="1" ht="12" customHeight="1" x14ac:dyDescent="0.15"/>
    <row r="103" s="54" customFormat="1" ht="12" customHeight="1" x14ac:dyDescent="0.15"/>
    <row r="104" s="54" customFormat="1" ht="12" customHeight="1" x14ac:dyDescent="0.15"/>
    <row r="105" s="54" customFormat="1" ht="12" customHeight="1" x14ac:dyDescent="0.15"/>
    <row r="106" s="54" customFormat="1" ht="12" customHeight="1" x14ac:dyDescent="0.15"/>
    <row r="107" s="54" customFormat="1" ht="12" customHeight="1" x14ac:dyDescent="0.15"/>
    <row r="108" s="54" customFormat="1" ht="12" customHeight="1" x14ac:dyDescent="0.15"/>
    <row r="109" s="54" customFormat="1" ht="12" customHeight="1" x14ac:dyDescent="0.15"/>
    <row r="110" s="54" customFormat="1" ht="12" customHeight="1" x14ac:dyDescent="0.15"/>
    <row r="111" s="54" customFormat="1" ht="12" customHeight="1" x14ac:dyDescent="0.15"/>
    <row r="112" s="54" customFormat="1" ht="12" customHeight="1" x14ac:dyDescent="0.15"/>
    <row r="113" s="54" customFormat="1" ht="12" customHeight="1" x14ac:dyDescent="0.15"/>
    <row r="114" s="54" customFormat="1" ht="12" customHeight="1" x14ac:dyDescent="0.15"/>
    <row r="115" s="54" customFormat="1" ht="12" customHeight="1" x14ac:dyDescent="0.15"/>
    <row r="116" s="54" customFormat="1" ht="12" customHeight="1" x14ac:dyDescent="0.15"/>
    <row r="117" s="54" customFormat="1" ht="12" customHeight="1" x14ac:dyDescent="0.15"/>
    <row r="118" s="54" customFormat="1" ht="12" customHeight="1" x14ac:dyDescent="0.15"/>
    <row r="119" s="54" customFormat="1" ht="12" customHeight="1" x14ac:dyDescent="0.15"/>
    <row r="120" s="54" customFormat="1" ht="12" customHeight="1" x14ac:dyDescent="0.15"/>
    <row r="121" s="54" customFormat="1" ht="12" customHeight="1" x14ac:dyDescent="0.15"/>
    <row r="122" s="54" customFormat="1" ht="12" customHeight="1" x14ac:dyDescent="0.15"/>
    <row r="123" s="54" customFormat="1" ht="12" customHeight="1" x14ac:dyDescent="0.15"/>
    <row r="124" s="54" customFormat="1" ht="12" customHeight="1" x14ac:dyDescent="0.15"/>
    <row r="125" s="54" customFormat="1" ht="12" customHeight="1" x14ac:dyDescent="0.15"/>
    <row r="126" s="54" customFormat="1" ht="12" customHeight="1" x14ac:dyDescent="0.15"/>
    <row r="127" s="54" customFormat="1" ht="12" customHeight="1" x14ac:dyDescent="0.15"/>
    <row r="128" s="54" customFormat="1" ht="12" customHeight="1" x14ac:dyDescent="0.15"/>
    <row r="129" s="54" customFormat="1" ht="12" customHeight="1" x14ac:dyDescent="0.15"/>
    <row r="130" s="54" customFormat="1" ht="12" customHeight="1" x14ac:dyDescent="0.15"/>
    <row r="131" s="54" customFormat="1" ht="12" customHeight="1" x14ac:dyDescent="0.15"/>
    <row r="132" s="54" customFormat="1" ht="12" customHeight="1" x14ac:dyDescent="0.15"/>
    <row r="133" s="54" customFormat="1" ht="12" customHeight="1" x14ac:dyDescent="0.15"/>
    <row r="134" s="54" customFormat="1" ht="12" customHeight="1" x14ac:dyDescent="0.15"/>
    <row r="135" s="54" customFormat="1" ht="12" customHeight="1" x14ac:dyDescent="0.15"/>
    <row r="136" s="54" customFormat="1" ht="12" customHeight="1" x14ac:dyDescent="0.15"/>
    <row r="137" s="54" customFormat="1" ht="12" customHeight="1" x14ac:dyDescent="0.15"/>
    <row r="138" s="54" customFormat="1" ht="12" customHeight="1" x14ac:dyDescent="0.15"/>
    <row r="139" s="54" customFormat="1" ht="12" customHeight="1" x14ac:dyDescent="0.15"/>
    <row r="140" s="54" customFormat="1" ht="12" customHeight="1" x14ac:dyDescent="0.15"/>
    <row r="141" s="54" customFormat="1" ht="12" customHeight="1" x14ac:dyDescent="0.15"/>
    <row r="142" s="54" customFormat="1" ht="12" customHeight="1" x14ac:dyDescent="0.15"/>
    <row r="143" s="54" customFormat="1" ht="12" customHeight="1" x14ac:dyDescent="0.15"/>
    <row r="144" s="54" customFormat="1" ht="12" customHeight="1" x14ac:dyDescent="0.15"/>
    <row r="145" s="54" customFormat="1" ht="12" customHeight="1" x14ac:dyDescent="0.15"/>
    <row r="146" s="54" customFormat="1" ht="12" customHeight="1" x14ac:dyDescent="0.15"/>
    <row r="147" s="54" customFormat="1" ht="12" customHeight="1" x14ac:dyDescent="0.15"/>
    <row r="148" s="54" customFormat="1" ht="12" customHeight="1" x14ac:dyDescent="0.15"/>
    <row r="149" s="54" customFormat="1" ht="12" customHeight="1" x14ac:dyDescent="0.15"/>
    <row r="150" s="54" customFormat="1" ht="12" customHeight="1" x14ac:dyDescent="0.15"/>
    <row r="151" s="54" customFormat="1" ht="12" customHeight="1" x14ac:dyDescent="0.15"/>
    <row r="152" s="54" customFormat="1" ht="12" customHeight="1" x14ac:dyDescent="0.15"/>
    <row r="153" s="54" customFormat="1" ht="12" customHeight="1" x14ac:dyDescent="0.15"/>
    <row r="154" s="54" customFormat="1" ht="12" customHeight="1" x14ac:dyDescent="0.15"/>
    <row r="155" s="54" customFormat="1" ht="12" customHeight="1" x14ac:dyDescent="0.15"/>
    <row r="156" s="54" customFormat="1" ht="12" customHeight="1" x14ac:dyDescent="0.15"/>
    <row r="157" s="54" customFormat="1" ht="12" customHeight="1" x14ac:dyDescent="0.15"/>
    <row r="158" s="54" customFormat="1" ht="12" customHeight="1" x14ac:dyDescent="0.15"/>
    <row r="159" s="54" customFormat="1" ht="12" customHeight="1" x14ac:dyDescent="0.15"/>
    <row r="160" s="54" customFormat="1" ht="12" customHeight="1" x14ac:dyDescent="0.15"/>
    <row r="161" s="54" customFormat="1" ht="12" customHeight="1" x14ac:dyDescent="0.15"/>
    <row r="162" s="54" customFormat="1" ht="12" customHeight="1" x14ac:dyDescent="0.15"/>
    <row r="163" s="54" customFormat="1" ht="12" customHeight="1" x14ac:dyDescent="0.15"/>
    <row r="164" s="54" customFormat="1" ht="12" customHeight="1" x14ac:dyDescent="0.15"/>
    <row r="165" s="54" customFormat="1" ht="12" customHeight="1" x14ac:dyDescent="0.15"/>
    <row r="166" s="54" customFormat="1" ht="12" customHeight="1" x14ac:dyDescent="0.15"/>
    <row r="167" s="54" customFormat="1" ht="12" customHeight="1" x14ac:dyDescent="0.15"/>
    <row r="168" s="54" customFormat="1" ht="12" customHeight="1" x14ac:dyDescent="0.15"/>
    <row r="169" s="54" customFormat="1" ht="12" customHeight="1" x14ac:dyDescent="0.15"/>
    <row r="170" s="54" customFormat="1" ht="12" customHeight="1" x14ac:dyDescent="0.15"/>
    <row r="171" s="54" customFormat="1" ht="12" customHeight="1" x14ac:dyDescent="0.15"/>
    <row r="172" s="54" customFormat="1" ht="12" customHeight="1" x14ac:dyDescent="0.15"/>
    <row r="173" s="54" customFormat="1" ht="12" customHeight="1" x14ac:dyDescent="0.15"/>
    <row r="174" s="54" customFormat="1" ht="12" customHeight="1" x14ac:dyDescent="0.15"/>
    <row r="175" s="54" customFormat="1" ht="12" customHeight="1" x14ac:dyDescent="0.15"/>
    <row r="176" s="54" customFormat="1" ht="12" customHeight="1" x14ac:dyDescent="0.15"/>
    <row r="177" s="54" customFormat="1" ht="12" customHeight="1" x14ac:dyDescent="0.15"/>
    <row r="178" s="54" customFormat="1" ht="12" customHeight="1" x14ac:dyDescent="0.15"/>
    <row r="179" s="54" customFormat="1" ht="12" customHeight="1" x14ac:dyDescent="0.15"/>
    <row r="180" s="54" customFormat="1" ht="12" customHeight="1" x14ac:dyDescent="0.15"/>
    <row r="181" s="54" customFormat="1" ht="12" customHeight="1" x14ac:dyDescent="0.15"/>
    <row r="182" s="54" customFormat="1" ht="12" customHeight="1" x14ac:dyDescent="0.15"/>
    <row r="183" s="54" customFormat="1" ht="12" customHeight="1" x14ac:dyDescent="0.15"/>
    <row r="184" s="54" customFormat="1" ht="12" customHeight="1" x14ac:dyDescent="0.15"/>
    <row r="185" s="54" customFormat="1" ht="12" customHeight="1" x14ac:dyDescent="0.15"/>
    <row r="186" s="54" customFormat="1" ht="12" customHeight="1" x14ac:dyDescent="0.15"/>
    <row r="187" s="54" customFormat="1" ht="12" customHeight="1" x14ac:dyDescent="0.15"/>
    <row r="188" s="54" customFormat="1" ht="12" customHeight="1" x14ac:dyDescent="0.15"/>
    <row r="189" s="54" customFormat="1" ht="12" customHeight="1" x14ac:dyDescent="0.15"/>
    <row r="190" s="54" customFormat="1" ht="12" customHeight="1" x14ac:dyDescent="0.15"/>
    <row r="191" s="54" customFormat="1" ht="12" customHeight="1" x14ac:dyDescent="0.15"/>
    <row r="192" s="54" customFormat="1" ht="12" customHeight="1" x14ac:dyDescent="0.15"/>
    <row r="193" s="54" customFormat="1" ht="12" customHeight="1" x14ac:dyDescent="0.15"/>
    <row r="194" s="54" customFormat="1" ht="12" customHeight="1" x14ac:dyDescent="0.15"/>
    <row r="195" s="54" customFormat="1" ht="12" customHeight="1" x14ac:dyDescent="0.15"/>
    <row r="196" s="54" customFormat="1" ht="12" customHeight="1" x14ac:dyDescent="0.15"/>
    <row r="197" s="54" customFormat="1" ht="12" customHeight="1" x14ac:dyDescent="0.15"/>
    <row r="198" s="54" customFormat="1" ht="12" customHeight="1" x14ac:dyDescent="0.15"/>
    <row r="199" s="54" customFormat="1" ht="12" customHeight="1" x14ac:dyDescent="0.15"/>
    <row r="200" s="54" customFormat="1" ht="12" customHeight="1" x14ac:dyDescent="0.15"/>
    <row r="201" s="54" customFormat="1" ht="12" customHeight="1" x14ac:dyDescent="0.15"/>
    <row r="202" s="54" customFormat="1" ht="12" customHeight="1" x14ac:dyDescent="0.15"/>
    <row r="203" s="54" customFormat="1" ht="12" customHeight="1" x14ac:dyDescent="0.15"/>
    <row r="204" s="54" customFormat="1" ht="12" customHeight="1" x14ac:dyDescent="0.15"/>
    <row r="205" s="54" customFormat="1" ht="12" customHeight="1" x14ac:dyDescent="0.15"/>
    <row r="206" s="54" customFormat="1" ht="12" customHeight="1" x14ac:dyDescent="0.15"/>
    <row r="207" s="54" customFormat="1" ht="12" customHeight="1" x14ac:dyDescent="0.15"/>
    <row r="208" s="54" customFormat="1" ht="12" customHeight="1" x14ac:dyDescent="0.15"/>
    <row r="209" s="54" customFormat="1" ht="12" customHeight="1" x14ac:dyDescent="0.15"/>
    <row r="210" s="54" customFormat="1" ht="12" customHeight="1" x14ac:dyDescent="0.15"/>
    <row r="211" s="54" customFormat="1" ht="12" customHeight="1" x14ac:dyDescent="0.15"/>
    <row r="212" s="54" customFormat="1" ht="12" customHeight="1" x14ac:dyDescent="0.15"/>
    <row r="213" s="54" customFormat="1" ht="12" customHeight="1" x14ac:dyDescent="0.15"/>
    <row r="214" s="54" customFormat="1" ht="12" customHeight="1" x14ac:dyDescent="0.15"/>
    <row r="215" s="54" customFormat="1" ht="12" customHeight="1" x14ac:dyDescent="0.15"/>
    <row r="216" s="54" customFormat="1" ht="12" customHeight="1" x14ac:dyDescent="0.15"/>
    <row r="217" s="54" customFormat="1" ht="12" customHeight="1" x14ac:dyDescent="0.15"/>
    <row r="218" s="54" customFormat="1" ht="12" customHeight="1" x14ac:dyDescent="0.15"/>
    <row r="219" s="54" customFormat="1" ht="12" customHeight="1" x14ac:dyDescent="0.15"/>
    <row r="220" s="54" customFormat="1" ht="12" customHeight="1" x14ac:dyDescent="0.15"/>
    <row r="221" s="54" customFormat="1" ht="12" customHeight="1" x14ac:dyDescent="0.15"/>
    <row r="222" s="54" customFormat="1" ht="12" customHeight="1" x14ac:dyDescent="0.15"/>
    <row r="223" s="54" customFormat="1" ht="12" customHeight="1" x14ac:dyDescent="0.15"/>
    <row r="224" s="54" customFormat="1" ht="12" customHeight="1" x14ac:dyDescent="0.15"/>
    <row r="225" s="54" customFormat="1" ht="12" customHeight="1" x14ac:dyDescent="0.15"/>
    <row r="226" s="54" customFormat="1" ht="12" customHeight="1" x14ac:dyDescent="0.15"/>
    <row r="227" s="54" customFormat="1" ht="12" customHeight="1" x14ac:dyDescent="0.15"/>
    <row r="228" s="54" customFormat="1" ht="12" customHeight="1" x14ac:dyDescent="0.15"/>
    <row r="229" s="54" customFormat="1" ht="12" customHeight="1" x14ac:dyDescent="0.15"/>
    <row r="230" s="54" customFormat="1" ht="12" customHeight="1" x14ac:dyDescent="0.15"/>
    <row r="231" s="54" customFormat="1" ht="12" customHeight="1" x14ac:dyDescent="0.15"/>
    <row r="232" s="54" customFormat="1" ht="12" customHeight="1" x14ac:dyDescent="0.15"/>
    <row r="233" s="54" customFormat="1" ht="12" customHeight="1" x14ac:dyDescent="0.15"/>
    <row r="234" s="54" customFormat="1" ht="12" customHeight="1" x14ac:dyDescent="0.15"/>
    <row r="235" s="54" customFormat="1" ht="12" customHeight="1" x14ac:dyDescent="0.15"/>
    <row r="236" s="54" customFormat="1" ht="12" customHeight="1" x14ac:dyDescent="0.15"/>
    <row r="237" s="54" customFormat="1" ht="12" customHeight="1" x14ac:dyDescent="0.15"/>
    <row r="238" s="54" customFormat="1" ht="12" customHeight="1" x14ac:dyDescent="0.15"/>
    <row r="239" s="54" customFormat="1" ht="12" customHeight="1" x14ac:dyDescent="0.15"/>
    <row r="240" s="54" customFormat="1" ht="12" customHeight="1" x14ac:dyDescent="0.15"/>
    <row r="241" s="54" customFormat="1" ht="12" customHeight="1" x14ac:dyDescent="0.15"/>
    <row r="242" s="54" customFormat="1" ht="12" customHeight="1" x14ac:dyDescent="0.15"/>
    <row r="243" s="54" customFormat="1" ht="12" customHeight="1" x14ac:dyDescent="0.15"/>
    <row r="244" s="54" customFormat="1" ht="12" customHeight="1" x14ac:dyDescent="0.15"/>
    <row r="245" s="54" customFormat="1" ht="12" customHeight="1" x14ac:dyDescent="0.15"/>
    <row r="246" s="54" customFormat="1" ht="12" customHeight="1" x14ac:dyDescent="0.15"/>
    <row r="247" s="54" customFormat="1" ht="12" customHeight="1" x14ac:dyDescent="0.15"/>
    <row r="248" s="54" customFormat="1" ht="12" customHeight="1" x14ac:dyDescent="0.15"/>
    <row r="249" s="54" customFormat="1" ht="12" customHeight="1" x14ac:dyDescent="0.15"/>
    <row r="250" s="54" customFormat="1" ht="12" customHeight="1" x14ac:dyDescent="0.15"/>
    <row r="251" s="54" customFormat="1" ht="12" customHeight="1" x14ac:dyDescent="0.15"/>
    <row r="252" s="54" customFormat="1" ht="12" customHeight="1" x14ac:dyDescent="0.15"/>
    <row r="253" s="54" customFormat="1" ht="12" customHeight="1" x14ac:dyDescent="0.15"/>
    <row r="254" s="54" customFormat="1" ht="12" customHeight="1" x14ac:dyDescent="0.15"/>
    <row r="255" s="54" customFormat="1" ht="12" customHeight="1" x14ac:dyDescent="0.15"/>
    <row r="256" s="54" customFormat="1" ht="12" customHeight="1" x14ac:dyDescent="0.15"/>
    <row r="257" s="54" customFormat="1" ht="12" customHeight="1" x14ac:dyDescent="0.15"/>
    <row r="258" s="54" customFormat="1" ht="12" customHeight="1" x14ac:dyDescent="0.15"/>
    <row r="259" s="54" customFormat="1" ht="12" customHeight="1" x14ac:dyDescent="0.15"/>
    <row r="260" s="54" customFormat="1" ht="12" customHeight="1" x14ac:dyDescent="0.15"/>
    <row r="261" s="54" customFormat="1" ht="12" customHeight="1" x14ac:dyDescent="0.15"/>
    <row r="262" s="54" customFormat="1" ht="12" customHeight="1" x14ac:dyDescent="0.15"/>
    <row r="263" s="54" customFormat="1" ht="12" customHeight="1" x14ac:dyDescent="0.15"/>
    <row r="264" s="54" customFormat="1" ht="12" customHeight="1" x14ac:dyDescent="0.15"/>
    <row r="265" s="54" customFormat="1" ht="12" customHeight="1" x14ac:dyDescent="0.15"/>
    <row r="266" s="54" customFormat="1" ht="12" customHeight="1" x14ac:dyDescent="0.15"/>
    <row r="267" s="54" customFormat="1" ht="12" customHeight="1" x14ac:dyDescent="0.15"/>
    <row r="268" s="54" customFormat="1" ht="12" customHeight="1" x14ac:dyDescent="0.15"/>
    <row r="269" s="54" customFormat="1" ht="12" customHeight="1" x14ac:dyDescent="0.15"/>
    <row r="270" s="54" customFormat="1" ht="12" customHeight="1" x14ac:dyDescent="0.15"/>
    <row r="271" s="54" customFormat="1" ht="12" customHeight="1" x14ac:dyDescent="0.15"/>
    <row r="272" s="54" customFormat="1" ht="12" customHeight="1" x14ac:dyDescent="0.15"/>
    <row r="273" s="54" customFormat="1" ht="12" customHeight="1" x14ac:dyDescent="0.15"/>
    <row r="274" s="54" customFormat="1" ht="12" customHeight="1" x14ac:dyDescent="0.15"/>
    <row r="275" s="54" customFormat="1" ht="12" customHeight="1" x14ac:dyDescent="0.15"/>
    <row r="276" s="54" customFormat="1" ht="12" customHeight="1" x14ac:dyDescent="0.15"/>
    <row r="277" s="54" customFormat="1" ht="12" customHeight="1" x14ac:dyDescent="0.15"/>
    <row r="278" s="54" customFormat="1" ht="12" customHeight="1" x14ac:dyDescent="0.15"/>
    <row r="279" s="54" customFormat="1" ht="12" customHeight="1" x14ac:dyDescent="0.15"/>
    <row r="280" s="54" customFormat="1" ht="12" customHeight="1" x14ac:dyDescent="0.15"/>
    <row r="281" s="54" customFormat="1" ht="12" customHeight="1" x14ac:dyDescent="0.15"/>
    <row r="282" s="54" customFormat="1" ht="12" customHeight="1" x14ac:dyDescent="0.15"/>
    <row r="283" s="54" customFormat="1" ht="12" customHeight="1" x14ac:dyDescent="0.15"/>
    <row r="284" s="54" customFormat="1" ht="12" customHeight="1" x14ac:dyDescent="0.15"/>
    <row r="285" s="54" customFormat="1" ht="12" customHeight="1" x14ac:dyDescent="0.15"/>
    <row r="286" s="54" customFormat="1" ht="12" customHeight="1" x14ac:dyDescent="0.15"/>
    <row r="287" s="54" customFormat="1" ht="12" customHeight="1" x14ac:dyDescent="0.15"/>
    <row r="288" s="54" customFormat="1" ht="12" customHeight="1" x14ac:dyDescent="0.15"/>
    <row r="289" s="54" customFormat="1" ht="12" customHeight="1" x14ac:dyDescent="0.15"/>
    <row r="290" s="54" customFormat="1" ht="12" customHeight="1" x14ac:dyDescent="0.15"/>
    <row r="291" s="54" customFormat="1" ht="12" customHeight="1" x14ac:dyDescent="0.15"/>
    <row r="292" s="54" customFormat="1" ht="12" customHeight="1" x14ac:dyDescent="0.15"/>
    <row r="293" s="54" customFormat="1" ht="12" customHeight="1" x14ac:dyDescent="0.15"/>
    <row r="294" s="54" customFormat="1" ht="12" customHeight="1" x14ac:dyDescent="0.15"/>
    <row r="295" s="54" customFormat="1" ht="12" customHeight="1" x14ac:dyDescent="0.15"/>
    <row r="296" s="54" customFormat="1" ht="12" customHeight="1" x14ac:dyDescent="0.15"/>
    <row r="297" s="54" customFormat="1" ht="12" customHeight="1" x14ac:dyDescent="0.15"/>
    <row r="298" s="54" customFormat="1" ht="12" customHeight="1" x14ac:dyDescent="0.15"/>
    <row r="299" s="54" customFormat="1" ht="12" customHeight="1" x14ac:dyDescent="0.15"/>
    <row r="300" s="54" customFormat="1" ht="12" customHeight="1" x14ac:dyDescent="0.15"/>
    <row r="301" s="54" customFormat="1" ht="12" customHeight="1" x14ac:dyDescent="0.15"/>
    <row r="302" s="54" customFormat="1" ht="12" customHeight="1" x14ac:dyDescent="0.15"/>
    <row r="303" s="54" customFormat="1" ht="12" customHeight="1" x14ac:dyDescent="0.15"/>
    <row r="304" s="54" customFormat="1" ht="12" customHeight="1" x14ac:dyDescent="0.15"/>
    <row r="305" s="54" customFormat="1" ht="12" customHeight="1" x14ac:dyDescent="0.15"/>
    <row r="306" s="54" customFormat="1" ht="12" customHeight="1" x14ac:dyDescent="0.15"/>
    <row r="307" s="54" customFormat="1" ht="12" customHeight="1" x14ac:dyDescent="0.15"/>
    <row r="308" s="54" customFormat="1" ht="12" customHeight="1" x14ac:dyDescent="0.15"/>
    <row r="309" s="54" customFormat="1" ht="12" customHeight="1" x14ac:dyDescent="0.15"/>
    <row r="310" s="54" customFormat="1" ht="12" customHeight="1" x14ac:dyDescent="0.15"/>
    <row r="311" s="54" customFormat="1" ht="12" customHeight="1" x14ac:dyDescent="0.15"/>
    <row r="312" s="54" customFormat="1" ht="12" customHeight="1" x14ac:dyDescent="0.15"/>
    <row r="313" s="54" customFormat="1" ht="12" customHeight="1" x14ac:dyDescent="0.15"/>
    <row r="314" s="54" customFormat="1" ht="12" customHeight="1" x14ac:dyDescent="0.15"/>
    <row r="315" s="54" customFormat="1" ht="12" customHeight="1" x14ac:dyDescent="0.15"/>
    <row r="316" s="54" customFormat="1" ht="12" customHeight="1" x14ac:dyDescent="0.15"/>
    <row r="317" s="54" customFormat="1" ht="12" customHeight="1" x14ac:dyDescent="0.15"/>
    <row r="318" s="54" customFormat="1" ht="12" customHeight="1" x14ac:dyDescent="0.15"/>
    <row r="319" s="54" customFormat="1" ht="12" customHeight="1" x14ac:dyDescent="0.15"/>
    <row r="320" s="54" customFormat="1" ht="12" customHeight="1" x14ac:dyDescent="0.15"/>
    <row r="321" s="54" customFormat="1" ht="12" customHeight="1" x14ac:dyDescent="0.15"/>
    <row r="322" s="54" customFormat="1" ht="12" customHeight="1" x14ac:dyDescent="0.15"/>
    <row r="323" s="54" customFormat="1" ht="12" customHeight="1" x14ac:dyDescent="0.15"/>
    <row r="324" s="54" customFormat="1" ht="12" customHeight="1" x14ac:dyDescent="0.15"/>
    <row r="325" s="54" customFormat="1" ht="12" customHeight="1" x14ac:dyDescent="0.15"/>
    <row r="326" s="54" customFormat="1" ht="12" customHeight="1" x14ac:dyDescent="0.15"/>
    <row r="327" s="54" customFormat="1" ht="12" customHeight="1" x14ac:dyDescent="0.15"/>
    <row r="328" s="54" customFormat="1" ht="12" customHeight="1" x14ac:dyDescent="0.15"/>
    <row r="329" s="54" customFormat="1" ht="12" customHeight="1" x14ac:dyDescent="0.15"/>
    <row r="330" s="54" customFormat="1" ht="12" customHeight="1" x14ac:dyDescent="0.15"/>
    <row r="331" s="54" customFormat="1" ht="12" customHeight="1" x14ac:dyDescent="0.15"/>
    <row r="332" s="54" customFormat="1" ht="12" customHeight="1" x14ac:dyDescent="0.15"/>
    <row r="333" s="54" customFormat="1" ht="12" customHeight="1" x14ac:dyDescent="0.15"/>
    <row r="334" s="54" customFormat="1" ht="12" customHeight="1" x14ac:dyDescent="0.15"/>
    <row r="335" s="54" customFormat="1" ht="12" customHeight="1" x14ac:dyDescent="0.15"/>
    <row r="336" s="54" customFormat="1" ht="12" customHeight="1" x14ac:dyDescent="0.15"/>
    <row r="337" s="54" customFormat="1" ht="12" customHeight="1" x14ac:dyDescent="0.15"/>
    <row r="338" s="54" customFormat="1" ht="12" customHeight="1" x14ac:dyDescent="0.15"/>
    <row r="339" s="54" customFormat="1" ht="12" customHeight="1" x14ac:dyDescent="0.15"/>
    <row r="340" s="54" customFormat="1" ht="12" customHeight="1" x14ac:dyDescent="0.15"/>
    <row r="341" s="54" customFormat="1" ht="12" customHeight="1" x14ac:dyDescent="0.15"/>
    <row r="342" s="54" customFormat="1" ht="12" customHeight="1" x14ac:dyDescent="0.15"/>
    <row r="343" s="54" customFormat="1" ht="12" customHeight="1" x14ac:dyDescent="0.15"/>
    <row r="344" s="54" customFormat="1" ht="12" customHeight="1" x14ac:dyDescent="0.15"/>
    <row r="345" s="54" customFormat="1" ht="12" customHeight="1" x14ac:dyDescent="0.15"/>
    <row r="346" s="54" customFormat="1" ht="12" customHeight="1" x14ac:dyDescent="0.15"/>
    <row r="347" s="54" customFormat="1" ht="12" customHeight="1" x14ac:dyDescent="0.15"/>
    <row r="348" s="54" customFormat="1" ht="12" customHeight="1" x14ac:dyDescent="0.15"/>
    <row r="349" s="54" customFormat="1" ht="12" customHeight="1" x14ac:dyDescent="0.15"/>
    <row r="350" s="54" customFormat="1" ht="12" customHeight="1" x14ac:dyDescent="0.15"/>
    <row r="351" s="54" customFormat="1" ht="12" customHeight="1" x14ac:dyDescent="0.15"/>
    <row r="352" s="54" customFormat="1" ht="12" customHeight="1" x14ac:dyDescent="0.15"/>
    <row r="353" s="54" customFormat="1" ht="12" customHeight="1" x14ac:dyDescent="0.15"/>
    <row r="354" s="54" customFormat="1" ht="12" customHeight="1" x14ac:dyDescent="0.15"/>
    <row r="355" s="54" customFormat="1" ht="12" customHeight="1" x14ac:dyDescent="0.15"/>
    <row r="356" s="54" customFormat="1" ht="12" customHeight="1" x14ac:dyDescent="0.15"/>
    <row r="357" s="54" customFormat="1" ht="12" customHeight="1" x14ac:dyDescent="0.15"/>
    <row r="358" s="54" customFormat="1" ht="12" customHeight="1" x14ac:dyDescent="0.15"/>
    <row r="359" s="54" customFormat="1" ht="12" customHeight="1" x14ac:dyDescent="0.15"/>
    <row r="360" s="54" customFormat="1" ht="12" customHeight="1" x14ac:dyDescent="0.15"/>
    <row r="361" s="54" customFormat="1" ht="12" customHeight="1" x14ac:dyDescent="0.15"/>
    <row r="362" s="54" customFormat="1" ht="12" customHeight="1" x14ac:dyDescent="0.15"/>
    <row r="363" s="54" customFormat="1" ht="12" customHeight="1" x14ac:dyDescent="0.15"/>
    <row r="364" s="54" customFormat="1" ht="12" customHeight="1" x14ac:dyDescent="0.15"/>
    <row r="365" s="54" customFormat="1" ht="12" customHeight="1" x14ac:dyDescent="0.15"/>
    <row r="366" s="54" customFormat="1" ht="12" customHeight="1" x14ac:dyDescent="0.15"/>
    <row r="367" s="54" customFormat="1" ht="12" customHeight="1" x14ac:dyDescent="0.15"/>
    <row r="368" s="54" customFormat="1" ht="12" customHeight="1" x14ac:dyDescent="0.15"/>
    <row r="369" s="54" customFormat="1" ht="12" customHeight="1" x14ac:dyDescent="0.15"/>
    <row r="370" s="54" customFormat="1" ht="12" customHeight="1" x14ac:dyDescent="0.15"/>
    <row r="371" s="54" customFormat="1" ht="12" customHeight="1" x14ac:dyDescent="0.15"/>
    <row r="372" s="54" customFormat="1" ht="12" customHeight="1" x14ac:dyDescent="0.15"/>
    <row r="373" s="54" customFormat="1" ht="12" customHeight="1" x14ac:dyDescent="0.15"/>
    <row r="374" s="54" customFormat="1" ht="12" customHeight="1" x14ac:dyDescent="0.15"/>
    <row r="375" s="54" customFormat="1" ht="12" customHeight="1" x14ac:dyDescent="0.15"/>
    <row r="376" s="54" customFormat="1" ht="12" customHeight="1" x14ac:dyDescent="0.15"/>
    <row r="377" s="54" customFormat="1" ht="12" customHeight="1" x14ac:dyDescent="0.15"/>
    <row r="378" s="54" customFormat="1" ht="12" customHeight="1" x14ac:dyDescent="0.15"/>
    <row r="379" s="54" customFormat="1" ht="12" customHeight="1" x14ac:dyDescent="0.15"/>
    <row r="380" s="54" customFormat="1" ht="12" customHeight="1" x14ac:dyDescent="0.15"/>
    <row r="381" s="54" customFormat="1" ht="12" customHeight="1" x14ac:dyDescent="0.15"/>
    <row r="382" s="54" customFormat="1" ht="12" customHeight="1" x14ac:dyDescent="0.15"/>
    <row r="383" s="54" customFormat="1" ht="12" customHeight="1" x14ac:dyDescent="0.15"/>
    <row r="384" s="54" customFormat="1" ht="12" customHeight="1" x14ac:dyDescent="0.15"/>
    <row r="385" s="54" customFormat="1" ht="12" customHeight="1" x14ac:dyDescent="0.15"/>
    <row r="386" s="54" customFormat="1" ht="12" customHeight="1" x14ac:dyDescent="0.15"/>
    <row r="387" s="54" customFormat="1" ht="12" customHeight="1" x14ac:dyDescent="0.15"/>
    <row r="388" s="54" customFormat="1" ht="12" customHeight="1" x14ac:dyDescent="0.15"/>
    <row r="389" s="54" customFormat="1" ht="12" customHeight="1" x14ac:dyDescent="0.15"/>
    <row r="390" s="54" customFormat="1" ht="12" customHeight="1" x14ac:dyDescent="0.15"/>
    <row r="391" s="54" customFormat="1" ht="12" customHeight="1" x14ac:dyDescent="0.15"/>
    <row r="392" s="54" customFormat="1" ht="12" customHeight="1" x14ac:dyDescent="0.15"/>
    <row r="393" s="54" customFormat="1" ht="12" customHeight="1" x14ac:dyDescent="0.15"/>
    <row r="394" s="54" customFormat="1" ht="12" customHeight="1" x14ac:dyDescent="0.15"/>
    <row r="395" s="54" customFormat="1" ht="12" customHeight="1" x14ac:dyDescent="0.15"/>
    <row r="396" s="54" customFormat="1" ht="12" customHeight="1" x14ac:dyDescent="0.15"/>
    <row r="397" s="54" customFormat="1" ht="12" customHeight="1" x14ac:dyDescent="0.15"/>
    <row r="398" s="54" customFormat="1" ht="12" customHeight="1" x14ac:dyDescent="0.15"/>
    <row r="399" s="54" customFormat="1" ht="12" customHeight="1" x14ac:dyDescent="0.15"/>
    <row r="400" s="54" customFormat="1" ht="12" customHeight="1" x14ac:dyDescent="0.15"/>
    <row r="401" s="54" customFormat="1" ht="12" customHeight="1" x14ac:dyDescent="0.15"/>
    <row r="402" s="54" customFormat="1" ht="12" customHeight="1" x14ac:dyDescent="0.15"/>
    <row r="403" s="54" customFormat="1" ht="12" customHeight="1" x14ac:dyDescent="0.15"/>
    <row r="404" s="54" customFormat="1" ht="12" customHeight="1" x14ac:dyDescent="0.15"/>
    <row r="405" s="54" customFormat="1" ht="12" customHeight="1" x14ac:dyDescent="0.15"/>
    <row r="406" s="54" customFormat="1" ht="12" customHeight="1" x14ac:dyDescent="0.15"/>
    <row r="407" s="54" customFormat="1" ht="12" customHeight="1" x14ac:dyDescent="0.15"/>
    <row r="408" s="54" customFormat="1" ht="12" customHeight="1" x14ac:dyDescent="0.15"/>
    <row r="409" s="54" customFormat="1" ht="12" customHeight="1" x14ac:dyDescent="0.15"/>
    <row r="410" s="54" customFormat="1" ht="12" customHeight="1" x14ac:dyDescent="0.15"/>
    <row r="411" s="54" customFormat="1" ht="12" customHeight="1" x14ac:dyDescent="0.15"/>
    <row r="412" s="54" customFormat="1" ht="12" customHeight="1" x14ac:dyDescent="0.15"/>
    <row r="413" s="54" customFormat="1" ht="12" customHeight="1" x14ac:dyDescent="0.15"/>
    <row r="414" s="54" customFormat="1" ht="12" customHeight="1" x14ac:dyDescent="0.15"/>
    <row r="415" s="54" customFormat="1" ht="12" customHeight="1" x14ac:dyDescent="0.15"/>
    <row r="416" s="54" customFormat="1" ht="12" customHeight="1" x14ac:dyDescent="0.15"/>
    <row r="417" s="54" customFormat="1" ht="12" customHeight="1" x14ac:dyDescent="0.15"/>
    <row r="418" s="54" customFormat="1" ht="12" customHeight="1" x14ac:dyDescent="0.15"/>
    <row r="419" s="54" customFormat="1" ht="12" customHeight="1" x14ac:dyDescent="0.15"/>
    <row r="420" s="54" customFormat="1" ht="12" customHeight="1" x14ac:dyDescent="0.15"/>
    <row r="421" s="54" customFormat="1" ht="12" customHeight="1" x14ac:dyDescent="0.15"/>
    <row r="422" s="54" customFormat="1" ht="12" customHeight="1" x14ac:dyDescent="0.15"/>
    <row r="423" s="54" customFormat="1" ht="12" customHeight="1" x14ac:dyDescent="0.15"/>
    <row r="424" s="54" customFormat="1" ht="12" customHeight="1" x14ac:dyDescent="0.15"/>
    <row r="425" s="54" customFormat="1" ht="12" customHeight="1" x14ac:dyDescent="0.15"/>
    <row r="426" s="54" customFormat="1" ht="12" customHeight="1" x14ac:dyDescent="0.15"/>
    <row r="427" s="54" customFormat="1" ht="12" customHeight="1" x14ac:dyDescent="0.15"/>
    <row r="428" s="54" customFormat="1" ht="12" customHeight="1" x14ac:dyDescent="0.15"/>
    <row r="429" s="54" customFormat="1" ht="12" customHeight="1" x14ac:dyDescent="0.15"/>
    <row r="430" s="54" customFormat="1" ht="12" customHeight="1" x14ac:dyDescent="0.15"/>
    <row r="431" s="54" customFormat="1" ht="12" customHeight="1" x14ac:dyDescent="0.15"/>
    <row r="432" s="54" customFormat="1" ht="12" customHeight="1" x14ac:dyDescent="0.15"/>
    <row r="433" s="54" customFormat="1" ht="12" customHeight="1" x14ac:dyDescent="0.15"/>
    <row r="434" s="54" customFormat="1" ht="12" customHeight="1" x14ac:dyDescent="0.15"/>
    <row r="435" s="54" customFormat="1" ht="12" customHeight="1" x14ac:dyDescent="0.15"/>
    <row r="436" s="54" customFormat="1" ht="12" customHeight="1" x14ac:dyDescent="0.15"/>
    <row r="437" s="54" customFormat="1" ht="12" customHeight="1" x14ac:dyDescent="0.15"/>
    <row r="438" s="54" customFormat="1" ht="12" customHeight="1" x14ac:dyDescent="0.15"/>
    <row r="439" s="54" customFormat="1" ht="12" customHeight="1" x14ac:dyDescent="0.15"/>
    <row r="440" s="54" customFormat="1" ht="12" customHeight="1" x14ac:dyDescent="0.15"/>
    <row r="441" s="54" customFormat="1" ht="12" customHeight="1" x14ac:dyDescent="0.15"/>
    <row r="442" s="54" customFormat="1" ht="12" customHeight="1" x14ac:dyDescent="0.15"/>
    <row r="443" s="54" customFormat="1" ht="12" customHeight="1" x14ac:dyDescent="0.15"/>
    <row r="444" s="54" customFormat="1" ht="12" customHeight="1" x14ac:dyDescent="0.15"/>
    <row r="445" s="54" customFormat="1" ht="12" customHeight="1" x14ac:dyDescent="0.15"/>
    <row r="446" s="54" customFormat="1" ht="12" customHeight="1" x14ac:dyDescent="0.15"/>
    <row r="447" s="54" customFormat="1" ht="12" customHeight="1" x14ac:dyDescent="0.15"/>
    <row r="448" s="54" customFormat="1" ht="12" customHeight="1" x14ac:dyDescent="0.15"/>
    <row r="449" s="54" customFormat="1" ht="12" customHeight="1" x14ac:dyDescent="0.15"/>
    <row r="450" s="54" customFormat="1" ht="12" customHeight="1" x14ac:dyDescent="0.15"/>
    <row r="451" s="54" customFormat="1" ht="12" customHeight="1" x14ac:dyDescent="0.15"/>
    <row r="452" s="54" customFormat="1" ht="12" customHeight="1" x14ac:dyDescent="0.15"/>
    <row r="453" s="54" customFormat="1" ht="12" customHeight="1" x14ac:dyDescent="0.15"/>
    <row r="454" s="54" customFormat="1" ht="12" customHeight="1" x14ac:dyDescent="0.15"/>
    <row r="455" s="54" customFormat="1" ht="12" customHeight="1" x14ac:dyDescent="0.15"/>
    <row r="456" s="54" customFormat="1" ht="12" customHeight="1" x14ac:dyDescent="0.15"/>
    <row r="457" s="54" customFormat="1" ht="12" customHeight="1" x14ac:dyDescent="0.15"/>
    <row r="458" s="54" customFormat="1" ht="12" customHeight="1" x14ac:dyDescent="0.15"/>
    <row r="459" s="54" customFormat="1" ht="12" customHeight="1" x14ac:dyDescent="0.15"/>
    <row r="460" s="54" customFormat="1" ht="12" customHeight="1" x14ac:dyDescent="0.15"/>
    <row r="461" s="54" customFormat="1" ht="12" customHeight="1" x14ac:dyDescent="0.15"/>
    <row r="462" s="54" customFormat="1" ht="12" customHeight="1" x14ac:dyDescent="0.15"/>
    <row r="463" s="54" customFormat="1" ht="12" customHeight="1" x14ac:dyDescent="0.15"/>
    <row r="464" s="54" customFormat="1" ht="12" customHeight="1" x14ac:dyDescent="0.15"/>
    <row r="465" s="54" customFormat="1" ht="12" customHeight="1" x14ac:dyDescent="0.15"/>
    <row r="466" s="54" customFormat="1" ht="12" customHeight="1" x14ac:dyDescent="0.15"/>
    <row r="467" s="54" customFormat="1" ht="12" customHeight="1" x14ac:dyDescent="0.15"/>
    <row r="468" s="54" customFormat="1" ht="12" customHeight="1" x14ac:dyDescent="0.15"/>
    <row r="469" s="54" customFormat="1" ht="12" customHeight="1" x14ac:dyDescent="0.15"/>
    <row r="470" s="54" customFormat="1" ht="12" customHeight="1" x14ac:dyDescent="0.15"/>
    <row r="471" s="54" customFormat="1" ht="12" customHeight="1" x14ac:dyDescent="0.15"/>
    <row r="472" s="54" customFormat="1" ht="12" customHeight="1" x14ac:dyDescent="0.15"/>
    <row r="473" s="54" customFormat="1" ht="12" customHeight="1" x14ac:dyDescent="0.15"/>
    <row r="474" s="54" customFormat="1" ht="12" customHeight="1" x14ac:dyDescent="0.15"/>
    <row r="475" s="54" customFormat="1" ht="12" customHeight="1" x14ac:dyDescent="0.15"/>
    <row r="476" s="54" customFormat="1" ht="12" customHeight="1" x14ac:dyDescent="0.15"/>
    <row r="477" s="54" customFormat="1" ht="12" customHeight="1" x14ac:dyDescent="0.15"/>
    <row r="478" s="54" customFormat="1" ht="12" customHeight="1" x14ac:dyDescent="0.15"/>
    <row r="479" s="54" customFormat="1" ht="12" customHeight="1" x14ac:dyDescent="0.15"/>
    <row r="480" s="54" customFormat="1" ht="12" customHeight="1" x14ac:dyDescent="0.15"/>
    <row r="481" s="54" customFormat="1" ht="12" customHeight="1" x14ac:dyDescent="0.15"/>
    <row r="482" s="54" customFormat="1" ht="12" customHeight="1" x14ac:dyDescent="0.15"/>
    <row r="483" s="54" customFormat="1" ht="12" customHeight="1" x14ac:dyDescent="0.15"/>
    <row r="484" s="54" customFormat="1" ht="12" customHeight="1" x14ac:dyDescent="0.15"/>
    <row r="485" s="54" customFormat="1" ht="12" customHeight="1" x14ac:dyDescent="0.15"/>
    <row r="486" s="54" customFormat="1" ht="12" customHeight="1" x14ac:dyDescent="0.15"/>
    <row r="487" s="54" customFormat="1" ht="12" customHeight="1" x14ac:dyDescent="0.15"/>
    <row r="488" s="54" customFormat="1" ht="12" customHeight="1" x14ac:dyDescent="0.15"/>
    <row r="489" s="54" customFormat="1" ht="12" customHeight="1" x14ac:dyDescent="0.15"/>
    <row r="490" s="54" customFormat="1" ht="12" customHeight="1" x14ac:dyDescent="0.15"/>
    <row r="491" s="54" customFormat="1" ht="12" customHeight="1" x14ac:dyDescent="0.15"/>
    <row r="492" s="54" customFormat="1" ht="12" customHeight="1" x14ac:dyDescent="0.15"/>
    <row r="493" s="54" customFormat="1" ht="12" customHeight="1" x14ac:dyDescent="0.15"/>
    <row r="494" s="54" customFormat="1" ht="12" customHeight="1" x14ac:dyDescent="0.15"/>
    <row r="495" s="54" customFormat="1" ht="12" customHeight="1" x14ac:dyDescent="0.15"/>
    <row r="496" s="54" customFormat="1" ht="12" customHeight="1" x14ac:dyDescent="0.15"/>
    <row r="497" s="54" customFormat="1" ht="12" customHeight="1" x14ac:dyDescent="0.15"/>
    <row r="498" s="54" customFormat="1" ht="12" customHeight="1" x14ac:dyDescent="0.15"/>
    <row r="499" s="54" customFormat="1" ht="12" customHeight="1" x14ac:dyDescent="0.15"/>
    <row r="500" s="54" customFormat="1" ht="12" customHeight="1" x14ac:dyDescent="0.15"/>
    <row r="501" s="54" customFormat="1" ht="12" customHeight="1" x14ac:dyDescent="0.15"/>
    <row r="502" s="54" customFormat="1" ht="12" customHeight="1" x14ac:dyDescent="0.15"/>
    <row r="503" s="54" customFormat="1" ht="12" customHeight="1" x14ac:dyDescent="0.15"/>
    <row r="504" s="54" customFormat="1" ht="12" customHeight="1" x14ac:dyDescent="0.15"/>
    <row r="505" s="54" customFormat="1" ht="12" customHeight="1" x14ac:dyDescent="0.15"/>
    <row r="506" s="54" customFormat="1" ht="12" customHeight="1" x14ac:dyDescent="0.15"/>
    <row r="507" s="54" customFormat="1" ht="12" customHeight="1" x14ac:dyDescent="0.15"/>
    <row r="508" s="54" customFormat="1" ht="12" customHeight="1" x14ac:dyDescent="0.15"/>
    <row r="509" s="54" customFormat="1" ht="12" customHeight="1" x14ac:dyDescent="0.15"/>
    <row r="510" s="54" customFormat="1" ht="12" customHeight="1" x14ac:dyDescent="0.15"/>
    <row r="511" s="54" customFormat="1" ht="12" customHeight="1" x14ac:dyDescent="0.15"/>
    <row r="512" s="54" customFormat="1" ht="12" customHeight="1" x14ac:dyDescent="0.15"/>
    <row r="513" s="54" customFormat="1" ht="12" customHeight="1" x14ac:dyDescent="0.15"/>
    <row r="514" s="54" customFormat="1" ht="12" customHeight="1" x14ac:dyDescent="0.15"/>
    <row r="515" s="54" customFormat="1" ht="12" customHeight="1" x14ac:dyDescent="0.15"/>
    <row r="516" s="54" customFormat="1" ht="12" customHeight="1" x14ac:dyDescent="0.15"/>
    <row r="517" s="54" customFormat="1" ht="12" customHeight="1" x14ac:dyDescent="0.15"/>
    <row r="518" s="54" customFormat="1" ht="12" customHeight="1" x14ac:dyDescent="0.15"/>
    <row r="519" s="54" customFormat="1" ht="12" customHeight="1" x14ac:dyDescent="0.15"/>
    <row r="520" s="54" customFormat="1" ht="12" customHeight="1" x14ac:dyDescent="0.15"/>
    <row r="521" s="54" customFormat="1" ht="12" customHeight="1" x14ac:dyDescent="0.15"/>
    <row r="522" s="54" customFormat="1" ht="12" customHeight="1" x14ac:dyDescent="0.15"/>
    <row r="523" s="54" customFormat="1" ht="12" customHeight="1" x14ac:dyDescent="0.15"/>
    <row r="524" s="54" customFormat="1" ht="12" customHeight="1" x14ac:dyDescent="0.15"/>
    <row r="525" s="54" customFormat="1" ht="12" customHeight="1" x14ac:dyDescent="0.15"/>
    <row r="526" s="54" customFormat="1" ht="12" customHeight="1" x14ac:dyDescent="0.15"/>
    <row r="527" s="54" customFormat="1" ht="12" customHeight="1" x14ac:dyDescent="0.15"/>
    <row r="528" s="54" customFormat="1" ht="12" customHeight="1" x14ac:dyDescent="0.15"/>
    <row r="529" s="54" customFormat="1" ht="12" customHeight="1" x14ac:dyDescent="0.15"/>
    <row r="530" s="54" customFormat="1" ht="12" customHeight="1" x14ac:dyDescent="0.15"/>
    <row r="531" s="54" customFormat="1" ht="12" customHeight="1" x14ac:dyDescent="0.15"/>
    <row r="532" s="54" customFormat="1" ht="12" customHeight="1" x14ac:dyDescent="0.15"/>
    <row r="533" s="54" customFormat="1" ht="12" customHeight="1" x14ac:dyDescent="0.15"/>
    <row r="534" s="54" customFormat="1" ht="12" customHeight="1" x14ac:dyDescent="0.15"/>
    <row r="535" s="54" customFormat="1" ht="12" customHeight="1" x14ac:dyDescent="0.15"/>
    <row r="536" s="54" customFormat="1" ht="12" customHeight="1" x14ac:dyDescent="0.15"/>
    <row r="537" s="54" customFormat="1" ht="12" customHeight="1" x14ac:dyDescent="0.15"/>
    <row r="538" s="54" customFormat="1" ht="12" customHeight="1" x14ac:dyDescent="0.15"/>
    <row r="539" s="54" customFormat="1" ht="12" customHeight="1" x14ac:dyDescent="0.15"/>
    <row r="540" s="54" customFormat="1" ht="12" customHeight="1" x14ac:dyDescent="0.15"/>
    <row r="541" s="54" customFormat="1" ht="12" customHeight="1" x14ac:dyDescent="0.15"/>
    <row r="542" s="54" customFormat="1" ht="12" customHeight="1" x14ac:dyDescent="0.15"/>
    <row r="543" s="54" customFormat="1" ht="12" customHeight="1" x14ac:dyDescent="0.15"/>
    <row r="544" s="54" customFormat="1" ht="12" customHeight="1" x14ac:dyDescent="0.15"/>
    <row r="545" s="54" customFormat="1" ht="12" customHeight="1" x14ac:dyDescent="0.15"/>
    <row r="546" s="54" customFormat="1" ht="12" customHeight="1" x14ac:dyDescent="0.15"/>
    <row r="547" s="54" customFormat="1" ht="12" customHeight="1" x14ac:dyDescent="0.15"/>
    <row r="548" s="54" customFormat="1" ht="12" customHeight="1" x14ac:dyDescent="0.15"/>
    <row r="549" s="54" customFormat="1" ht="12" customHeight="1" x14ac:dyDescent="0.15"/>
    <row r="550" s="54" customFormat="1" ht="12" customHeight="1" x14ac:dyDescent="0.15"/>
    <row r="551" s="54" customFormat="1" ht="12" customHeight="1" x14ac:dyDescent="0.15"/>
    <row r="552" s="54" customFormat="1" ht="12" customHeight="1" x14ac:dyDescent="0.15"/>
    <row r="553" s="54" customFormat="1" ht="12" customHeight="1" x14ac:dyDescent="0.15"/>
    <row r="554" s="54" customFormat="1" ht="12" customHeight="1" x14ac:dyDescent="0.15"/>
    <row r="555" s="54" customFormat="1" ht="12" customHeight="1" x14ac:dyDescent="0.15"/>
    <row r="556" s="54" customFormat="1" ht="12" customHeight="1" x14ac:dyDescent="0.15"/>
    <row r="557" s="54" customFormat="1" ht="12" customHeight="1" x14ac:dyDescent="0.15"/>
    <row r="558" s="54" customFormat="1" ht="12" customHeight="1" x14ac:dyDescent="0.15"/>
    <row r="559" s="54" customFormat="1" ht="12" customHeight="1" x14ac:dyDescent="0.15"/>
    <row r="560" s="54" customFormat="1" ht="12" customHeight="1" x14ac:dyDescent="0.15"/>
    <row r="561" s="54" customFormat="1" ht="12" customHeight="1" x14ac:dyDescent="0.15"/>
    <row r="562" s="54" customFormat="1" ht="12" customHeight="1" x14ac:dyDescent="0.15"/>
    <row r="563" s="54" customFormat="1" ht="12" customHeight="1" x14ac:dyDescent="0.15"/>
    <row r="564" s="54" customFormat="1" ht="12" customHeight="1" x14ac:dyDescent="0.15"/>
    <row r="565" s="54" customFormat="1" ht="12" customHeight="1" x14ac:dyDescent="0.15"/>
    <row r="566" s="54" customFormat="1" ht="12" customHeight="1" x14ac:dyDescent="0.15"/>
    <row r="567" s="54" customFormat="1" ht="12" customHeight="1" x14ac:dyDescent="0.15"/>
    <row r="568" s="54" customFormat="1" ht="12" customHeight="1" x14ac:dyDescent="0.15"/>
    <row r="569" s="54" customFormat="1" ht="12" customHeight="1" x14ac:dyDescent="0.15"/>
    <row r="570" s="54" customFormat="1" ht="12" customHeight="1" x14ac:dyDescent="0.15"/>
    <row r="571" s="54" customFormat="1" ht="12" customHeight="1" x14ac:dyDescent="0.15"/>
    <row r="572" s="54" customFormat="1" ht="12" customHeight="1" x14ac:dyDescent="0.15"/>
    <row r="573" s="54" customFormat="1" ht="12" customHeight="1" x14ac:dyDescent="0.15"/>
    <row r="574" s="54" customFormat="1" ht="12" customHeight="1" x14ac:dyDescent="0.15"/>
    <row r="575" s="54" customFormat="1" ht="12" customHeight="1" x14ac:dyDescent="0.15"/>
    <row r="576" s="54" customFormat="1" ht="12" customHeight="1" x14ac:dyDescent="0.15"/>
    <row r="577" s="54" customFormat="1" ht="12" customHeight="1" x14ac:dyDescent="0.15"/>
    <row r="578" s="54" customFormat="1" ht="12" customHeight="1" x14ac:dyDescent="0.15"/>
    <row r="579" s="54" customFormat="1" ht="12" customHeight="1" x14ac:dyDescent="0.15"/>
    <row r="580" s="54" customFormat="1" ht="12" customHeight="1" x14ac:dyDescent="0.15"/>
    <row r="581" s="54" customFormat="1" ht="12" customHeight="1" x14ac:dyDescent="0.15"/>
    <row r="582" s="54" customFormat="1" ht="12" customHeight="1" x14ac:dyDescent="0.15"/>
    <row r="583" s="54" customFormat="1" ht="12" customHeight="1" x14ac:dyDescent="0.15"/>
    <row r="584" s="54" customFormat="1" ht="12" customHeight="1" x14ac:dyDescent="0.15"/>
    <row r="585" s="54" customFormat="1" ht="12" customHeight="1" x14ac:dyDescent="0.15"/>
    <row r="586" s="54" customFormat="1" ht="12" customHeight="1" x14ac:dyDescent="0.15"/>
    <row r="587" s="54" customFormat="1" ht="12" customHeight="1" x14ac:dyDescent="0.15"/>
    <row r="588" s="54" customFormat="1" ht="12" customHeight="1" x14ac:dyDescent="0.15"/>
    <row r="589" s="54" customFormat="1" ht="12" customHeight="1" x14ac:dyDescent="0.15"/>
    <row r="590" s="54" customFormat="1" ht="12" customHeight="1" x14ac:dyDescent="0.15"/>
    <row r="591" s="54" customFormat="1" ht="12" customHeight="1" x14ac:dyDescent="0.15"/>
    <row r="592" s="54" customFormat="1" ht="12" customHeight="1" x14ac:dyDescent="0.15"/>
    <row r="593" s="54" customFormat="1" ht="12" customHeight="1" x14ac:dyDescent="0.15"/>
    <row r="594" s="54" customFormat="1" ht="12" customHeight="1" x14ac:dyDescent="0.15"/>
    <row r="595" s="54" customFormat="1" ht="12" customHeight="1" x14ac:dyDescent="0.15"/>
    <row r="596" s="54" customFormat="1" ht="12" customHeight="1" x14ac:dyDescent="0.15"/>
    <row r="597" s="54" customFormat="1" ht="12" customHeight="1" x14ac:dyDescent="0.15"/>
    <row r="598" s="54" customFormat="1" ht="12" customHeight="1" x14ac:dyDescent="0.15"/>
    <row r="599" s="54" customFormat="1" ht="12" customHeight="1" x14ac:dyDescent="0.15"/>
    <row r="600" s="54" customFormat="1" ht="12" customHeight="1" x14ac:dyDescent="0.15"/>
    <row r="601" s="54" customFormat="1" ht="12" customHeight="1" x14ac:dyDescent="0.15"/>
    <row r="602" s="54" customFormat="1" ht="12" customHeight="1" x14ac:dyDescent="0.15"/>
    <row r="603" s="54" customFormat="1" ht="12" customHeight="1" x14ac:dyDescent="0.15"/>
    <row r="604" s="54" customFormat="1" ht="12" customHeight="1" x14ac:dyDescent="0.15"/>
    <row r="605" s="54" customFormat="1" ht="12" customHeight="1" x14ac:dyDescent="0.15"/>
    <row r="606" s="54" customFormat="1" ht="12" customHeight="1" x14ac:dyDescent="0.15"/>
    <row r="607" s="54" customFormat="1" ht="12" customHeight="1" x14ac:dyDescent="0.15"/>
    <row r="608" s="54" customFormat="1" ht="12" customHeight="1" x14ac:dyDescent="0.15"/>
    <row r="609" s="54" customFormat="1" ht="12" customHeight="1" x14ac:dyDescent="0.15"/>
    <row r="610" s="54" customFormat="1" ht="12" customHeight="1" x14ac:dyDescent="0.15"/>
    <row r="611" s="54" customFormat="1" ht="12" customHeight="1" x14ac:dyDescent="0.15"/>
    <row r="612" s="54" customFormat="1" ht="12" customHeight="1" x14ac:dyDescent="0.15"/>
    <row r="613" s="54" customFormat="1" ht="12" customHeight="1" x14ac:dyDescent="0.15"/>
    <row r="614" s="54" customFormat="1" ht="12" customHeight="1" x14ac:dyDescent="0.15"/>
    <row r="615" s="54" customFormat="1" ht="12" customHeight="1" x14ac:dyDescent="0.15"/>
    <row r="616" s="54" customFormat="1" ht="12" customHeight="1" x14ac:dyDescent="0.15"/>
    <row r="617" s="54" customFormat="1" ht="12" customHeight="1" x14ac:dyDescent="0.15"/>
    <row r="618" s="54" customFormat="1" ht="12" customHeight="1" x14ac:dyDescent="0.15"/>
    <row r="619" s="54" customFormat="1" ht="12" customHeight="1" x14ac:dyDescent="0.15"/>
    <row r="620" s="54" customFormat="1" ht="12" customHeight="1" x14ac:dyDescent="0.15"/>
    <row r="621" s="54" customFormat="1" ht="12" customHeight="1" x14ac:dyDescent="0.15"/>
    <row r="622" s="54" customFormat="1" ht="12" customHeight="1" x14ac:dyDescent="0.15"/>
    <row r="623" s="54" customFormat="1" ht="12" customHeight="1" x14ac:dyDescent="0.15"/>
    <row r="624" s="54" customFormat="1" ht="12" customHeight="1" x14ac:dyDescent="0.15"/>
    <row r="625" s="54" customFormat="1" ht="12" customHeight="1" x14ac:dyDescent="0.15"/>
    <row r="626" s="54" customFormat="1" ht="12" customHeight="1" x14ac:dyDescent="0.15"/>
    <row r="627" s="54" customFormat="1" ht="12" customHeight="1" x14ac:dyDescent="0.15"/>
    <row r="628" s="54" customFormat="1" ht="12" customHeight="1" x14ac:dyDescent="0.15"/>
    <row r="629" s="54" customFormat="1" ht="12" customHeight="1" x14ac:dyDescent="0.15"/>
    <row r="630" s="54" customFormat="1" ht="12" customHeight="1" x14ac:dyDescent="0.15"/>
    <row r="631" s="54" customFormat="1" ht="12" customHeight="1" x14ac:dyDescent="0.15"/>
    <row r="632" s="54" customFormat="1" ht="12" customHeight="1" x14ac:dyDescent="0.15"/>
    <row r="633" s="54" customFormat="1" ht="12" customHeight="1" x14ac:dyDescent="0.15"/>
    <row r="634" s="54" customFormat="1" ht="12" customHeight="1" x14ac:dyDescent="0.15"/>
    <row r="635" s="54" customFormat="1" ht="12" customHeight="1" x14ac:dyDescent="0.15"/>
    <row r="636" s="54" customFormat="1" ht="12" customHeight="1" x14ac:dyDescent="0.15"/>
    <row r="637" s="54" customFormat="1" ht="12" customHeight="1" x14ac:dyDescent="0.15"/>
    <row r="638" s="54" customFormat="1" ht="12" customHeight="1" x14ac:dyDescent="0.15"/>
    <row r="639" s="54" customFormat="1" ht="12" customHeight="1" x14ac:dyDescent="0.15"/>
    <row r="640" s="54" customFormat="1" ht="12" customHeight="1" x14ac:dyDescent="0.15"/>
    <row r="641" s="54" customFormat="1" ht="12" customHeight="1" x14ac:dyDescent="0.15"/>
    <row r="642" s="54" customFormat="1" ht="12" customHeight="1" x14ac:dyDescent="0.15"/>
    <row r="643" s="54" customFormat="1" ht="12" customHeight="1" x14ac:dyDescent="0.15"/>
    <row r="644" s="54" customFormat="1" ht="12" customHeight="1" x14ac:dyDescent="0.15"/>
    <row r="645" s="54" customFormat="1" ht="12" customHeight="1" x14ac:dyDescent="0.15"/>
    <row r="646" s="54" customFormat="1" ht="12" customHeight="1" x14ac:dyDescent="0.15"/>
    <row r="647" s="54" customFormat="1" ht="12" customHeight="1" x14ac:dyDescent="0.15"/>
    <row r="648" s="54" customFormat="1" ht="12" customHeight="1" x14ac:dyDescent="0.15"/>
    <row r="649" s="54" customFormat="1" ht="12" customHeight="1" x14ac:dyDescent="0.15"/>
    <row r="650" s="54" customFormat="1" ht="12" customHeight="1" x14ac:dyDescent="0.15"/>
    <row r="651" s="54" customFormat="1" ht="12" customHeight="1" x14ac:dyDescent="0.15"/>
    <row r="652" s="54" customFormat="1" ht="12" customHeight="1" x14ac:dyDescent="0.15"/>
    <row r="653" s="54" customFormat="1" ht="12" customHeight="1" x14ac:dyDescent="0.15"/>
    <row r="654" s="54" customFormat="1" ht="12" customHeight="1" x14ac:dyDescent="0.15"/>
    <row r="655" s="54" customFormat="1" ht="12" customHeight="1" x14ac:dyDescent="0.15"/>
    <row r="656" s="54" customFormat="1" ht="12" customHeight="1" x14ac:dyDescent="0.15"/>
    <row r="657" s="54" customFormat="1" ht="12" customHeight="1" x14ac:dyDescent="0.15"/>
    <row r="658" s="54" customFormat="1" ht="12" customHeight="1" x14ac:dyDescent="0.15"/>
    <row r="659" s="54" customFormat="1" ht="12" customHeight="1" x14ac:dyDescent="0.15"/>
    <row r="660" s="54" customFormat="1" ht="12" customHeight="1" x14ac:dyDescent="0.15"/>
    <row r="661" s="54" customFormat="1" ht="12" customHeight="1" x14ac:dyDescent="0.15"/>
    <row r="662" s="54" customFormat="1" ht="12" customHeight="1" x14ac:dyDescent="0.15"/>
    <row r="663" s="54" customFormat="1" ht="12" customHeight="1" x14ac:dyDescent="0.15"/>
    <row r="664" s="54" customFormat="1" ht="12" customHeight="1" x14ac:dyDescent="0.15"/>
    <row r="665" s="54" customFormat="1" ht="12" customHeight="1" x14ac:dyDescent="0.15"/>
    <row r="666" s="54" customFormat="1" ht="12" customHeight="1" x14ac:dyDescent="0.15"/>
    <row r="667" s="54" customFormat="1" ht="12" customHeight="1" x14ac:dyDescent="0.15"/>
    <row r="668" s="54" customFormat="1" ht="12" customHeight="1" x14ac:dyDescent="0.15"/>
    <row r="669" s="54" customFormat="1" ht="12" customHeight="1" x14ac:dyDescent="0.15"/>
    <row r="670" s="54" customFormat="1" ht="12" customHeight="1" x14ac:dyDescent="0.15"/>
    <row r="671" s="54" customFormat="1" ht="12" customHeight="1" x14ac:dyDescent="0.15"/>
    <row r="672" s="54" customFormat="1" ht="12" customHeight="1" x14ac:dyDescent="0.15"/>
    <row r="673" s="54" customFormat="1" ht="12" customHeight="1" x14ac:dyDescent="0.15"/>
    <row r="674" s="54" customFormat="1" ht="12" customHeight="1" x14ac:dyDescent="0.15"/>
    <row r="675" s="54" customFormat="1" ht="12" customHeight="1" x14ac:dyDescent="0.15"/>
    <row r="676" s="54" customFormat="1" ht="12" customHeight="1" x14ac:dyDescent="0.15"/>
    <row r="677" s="54" customFormat="1" ht="12" customHeight="1" x14ac:dyDescent="0.15"/>
    <row r="678" s="54" customFormat="1" ht="12" customHeight="1" x14ac:dyDescent="0.15"/>
    <row r="679" s="54" customFormat="1" ht="12" customHeight="1" x14ac:dyDescent="0.15"/>
    <row r="680" s="54" customFormat="1" ht="12" customHeight="1" x14ac:dyDescent="0.15"/>
    <row r="681" s="54" customFormat="1" ht="12" customHeight="1" x14ac:dyDescent="0.15"/>
    <row r="682" s="54" customFormat="1" ht="12" customHeight="1" x14ac:dyDescent="0.15"/>
    <row r="683" s="54" customFormat="1" ht="12" customHeight="1" x14ac:dyDescent="0.15"/>
    <row r="684" s="54" customFormat="1" ht="12" customHeight="1" x14ac:dyDescent="0.15"/>
    <row r="685" s="54" customFormat="1" ht="12" customHeight="1" x14ac:dyDescent="0.15"/>
    <row r="686" s="54" customFormat="1" ht="12" customHeight="1" x14ac:dyDescent="0.15"/>
    <row r="687" s="54" customFormat="1" ht="12" customHeight="1" x14ac:dyDescent="0.15"/>
    <row r="688" s="54" customFormat="1" ht="12" customHeight="1" x14ac:dyDescent="0.15"/>
    <row r="689" s="54" customFormat="1" ht="12" customHeight="1" x14ac:dyDescent="0.15"/>
    <row r="690" s="54" customFormat="1" ht="12" customHeight="1" x14ac:dyDescent="0.15"/>
    <row r="691" s="54" customFormat="1" ht="12" customHeight="1" x14ac:dyDescent="0.15"/>
    <row r="692" s="54" customFormat="1" ht="12" customHeight="1" x14ac:dyDescent="0.15"/>
    <row r="693" s="54" customFormat="1" ht="12" customHeight="1" x14ac:dyDescent="0.15"/>
    <row r="694" s="54" customFormat="1" ht="12" customHeight="1" x14ac:dyDescent="0.15"/>
    <row r="695" s="54" customFormat="1" ht="12" customHeight="1" x14ac:dyDescent="0.15"/>
    <row r="696" s="54" customFormat="1" ht="12" customHeight="1" x14ac:dyDescent="0.15"/>
    <row r="697" s="54" customFormat="1" ht="12" customHeight="1" x14ac:dyDescent="0.15"/>
    <row r="698" s="54" customFormat="1" ht="12" customHeight="1" x14ac:dyDescent="0.15"/>
    <row r="699" s="54" customFormat="1" ht="12" customHeight="1" x14ac:dyDescent="0.15"/>
    <row r="700" s="54" customFormat="1" ht="12" customHeight="1" x14ac:dyDescent="0.15"/>
    <row r="701" s="54" customFormat="1" ht="12" customHeight="1" x14ac:dyDescent="0.15"/>
    <row r="702" s="54" customFormat="1" ht="12" customHeight="1" x14ac:dyDescent="0.15"/>
    <row r="703" s="54" customFormat="1" ht="12" customHeight="1" x14ac:dyDescent="0.15"/>
    <row r="704" s="54" customFormat="1" ht="12" customHeight="1" x14ac:dyDescent="0.15"/>
    <row r="705" s="54" customFormat="1" ht="12" customHeight="1" x14ac:dyDescent="0.15"/>
    <row r="706" s="54" customFormat="1" ht="12" customHeight="1" x14ac:dyDescent="0.15"/>
    <row r="707" s="54" customFormat="1" ht="12" customHeight="1" x14ac:dyDescent="0.15"/>
    <row r="708" s="54" customFormat="1" ht="12" customHeight="1" x14ac:dyDescent="0.15"/>
    <row r="709" s="54" customFormat="1" ht="12" customHeight="1" x14ac:dyDescent="0.15"/>
    <row r="710" s="54" customFormat="1" ht="12" customHeight="1" x14ac:dyDescent="0.15"/>
    <row r="711" s="54" customFormat="1" ht="12" customHeight="1" x14ac:dyDescent="0.15"/>
    <row r="712" s="54" customFormat="1" ht="12" customHeight="1" x14ac:dyDescent="0.15"/>
    <row r="713" s="54" customFormat="1" ht="12" customHeight="1" x14ac:dyDescent="0.15"/>
    <row r="714" s="54" customFormat="1" ht="12" customHeight="1" x14ac:dyDescent="0.15"/>
    <row r="715" s="54" customFormat="1" ht="12" customHeight="1" x14ac:dyDescent="0.15"/>
    <row r="716" s="54" customFormat="1" ht="12" customHeight="1" x14ac:dyDescent="0.15"/>
    <row r="717" s="54" customFormat="1" ht="12" customHeight="1" x14ac:dyDescent="0.15"/>
    <row r="718" s="54" customFormat="1" ht="12" customHeight="1" x14ac:dyDescent="0.15"/>
    <row r="719" s="54" customFormat="1" ht="12" customHeight="1" x14ac:dyDescent="0.15"/>
    <row r="720" s="54" customFormat="1" ht="12" customHeight="1" x14ac:dyDescent="0.15"/>
    <row r="721" s="54" customFormat="1" ht="12" customHeight="1" x14ac:dyDescent="0.15"/>
    <row r="722" s="54" customFormat="1" ht="12" customHeight="1" x14ac:dyDescent="0.15"/>
    <row r="723" s="54" customFormat="1" ht="12" customHeight="1" x14ac:dyDescent="0.15"/>
    <row r="724" s="54" customFormat="1" ht="12" customHeight="1" x14ac:dyDescent="0.15"/>
    <row r="725" s="54" customFormat="1" ht="12" customHeight="1" x14ac:dyDescent="0.15"/>
    <row r="726" s="54" customFormat="1" ht="12" customHeight="1" x14ac:dyDescent="0.15"/>
    <row r="727" s="54" customFormat="1" ht="12" customHeight="1" x14ac:dyDescent="0.15"/>
    <row r="728" s="54" customFormat="1" ht="12" customHeight="1" x14ac:dyDescent="0.15"/>
    <row r="729" s="54" customFormat="1" ht="12" customHeight="1" x14ac:dyDescent="0.15"/>
    <row r="730" s="54" customFormat="1" ht="12" customHeight="1" x14ac:dyDescent="0.15"/>
    <row r="731" s="54" customFormat="1" ht="12" customHeight="1" x14ac:dyDescent="0.15"/>
    <row r="732" s="54" customFormat="1" ht="12" customHeight="1" x14ac:dyDescent="0.15"/>
    <row r="733" s="54" customFormat="1" ht="12" customHeight="1" x14ac:dyDescent="0.15"/>
    <row r="734" s="54" customFormat="1" ht="12" customHeight="1" x14ac:dyDescent="0.15"/>
    <row r="735" s="54" customFormat="1" ht="12" customHeight="1" x14ac:dyDescent="0.15"/>
    <row r="736" s="54" customFormat="1" ht="12" customHeight="1" x14ac:dyDescent="0.15"/>
    <row r="737" s="54" customFormat="1" ht="12" customHeight="1" x14ac:dyDescent="0.15"/>
    <row r="738" s="54" customFormat="1" ht="12" customHeight="1" x14ac:dyDescent="0.15"/>
    <row r="739" s="54" customFormat="1" ht="12" customHeight="1" x14ac:dyDescent="0.15"/>
    <row r="740" s="54" customFormat="1" ht="12" customHeight="1" x14ac:dyDescent="0.15"/>
    <row r="741" s="54" customFormat="1" ht="12" customHeight="1" x14ac:dyDescent="0.15"/>
    <row r="742" s="54" customFormat="1" ht="12" customHeight="1" x14ac:dyDescent="0.15"/>
    <row r="743" s="54" customFormat="1" ht="12" customHeight="1" x14ac:dyDescent="0.15"/>
    <row r="744" s="54" customFormat="1" ht="12" customHeight="1" x14ac:dyDescent="0.15"/>
    <row r="745" s="54" customFormat="1" ht="12" customHeight="1" x14ac:dyDescent="0.15"/>
    <row r="746" s="54" customFormat="1" ht="12" customHeight="1" x14ac:dyDescent="0.15"/>
    <row r="747" s="54" customFormat="1" ht="12" customHeight="1" x14ac:dyDescent="0.15"/>
    <row r="748" s="54" customFormat="1" ht="12" customHeight="1" x14ac:dyDescent="0.15"/>
    <row r="749" s="54" customFormat="1" ht="12" customHeight="1" x14ac:dyDescent="0.15"/>
    <row r="750" s="54" customFormat="1" ht="12" customHeight="1" x14ac:dyDescent="0.15"/>
    <row r="751" s="54" customFormat="1" ht="12" customHeight="1" x14ac:dyDescent="0.15"/>
    <row r="752" s="54" customFormat="1" ht="12" customHeight="1" x14ac:dyDescent="0.15"/>
    <row r="753" s="54" customFormat="1" ht="12" customHeight="1" x14ac:dyDescent="0.15"/>
    <row r="754" s="54" customFormat="1" ht="12" customHeight="1" x14ac:dyDescent="0.15"/>
    <row r="755" s="54" customFormat="1" ht="12" customHeight="1" x14ac:dyDescent="0.15"/>
    <row r="756" s="54" customFormat="1" ht="12" customHeight="1" x14ac:dyDescent="0.15"/>
    <row r="757" s="54" customFormat="1" ht="12" customHeight="1" x14ac:dyDescent="0.15"/>
    <row r="758" s="54" customFormat="1" ht="12" customHeight="1" x14ac:dyDescent="0.15"/>
    <row r="759" s="54" customFormat="1" ht="12" customHeight="1" x14ac:dyDescent="0.15"/>
    <row r="760" s="54" customFormat="1" ht="12" customHeight="1" x14ac:dyDescent="0.15"/>
    <row r="761" s="54" customFormat="1" ht="12" customHeight="1" x14ac:dyDescent="0.15"/>
    <row r="762" s="54" customFormat="1" ht="12" customHeight="1" x14ac:dyDescent="0.15"/>
    <row r="763" s="54" customFormat="1" ht="12" customHeight="1" x14ac:dyDescent="0.15"/>
    <row r="764" s="54" customFormat="1" ht="12" customHeight="1" x14ac:dyDescent="0.15"/>
    <row r="765" s="54" customFormat="1" ht="12" customHeight="1" x14ac:dyDescent="0.15"/>
    <row r="766" s="54" customFormat="1" ht="12" customHeight="1" x14ac:dyDescent="0.15"/>
    <row r="767" s="54" customFormat="1" ht="12" customHeight="1" x14ac:dyDescent="0.15"/>
    <row r="768" s="54" customFormat="1" ht="12" customHeight="1" x14ac:dyDescent="0.15"/>
    <row r="769" s="54" customFormat="1" ht="12" customHeight="1" x14ac:dyDescent="0.15"/>
    <row r="770" s="54" customFormat="1" ht="12" customHeight="1" x14ac:dyDescent="0.15"/>
    <row r="771" s="54" customFormat="1" ht="12" customHeight="1" x14ac:dyDescent="0.15"/>
    <row r="772" s="54" customFormat="1" ht="12" customHeight="1" x14ac:dyDescent="0.15"/>
    <row r="773" s="54" customFormat="1" ht="12" customHeight="1" x14ac:dyDescent="0.15"/>
    <row r="774" s="54" customFormat="1" ht="12" customHeight="1" x14ac:dyDescent="0.15"/>
    <row r="775" s="54" customFormat="1" ht="12" customHeight="1" x14ac:dyDescent="0.15"/>
    <row r="776" s="54" customFormat="1" ht="12" customHeight="1" x14ac:dyDescent="0.15"/>
    <row r="777" s="54" customFormat="1" ht="12" customHeight="1" x14ac:dyDescent="0.15"/>
    <row r="778" s="54" customFormat="1" ht="12" customHeight="1" x14ac:dyDescent="0.15"/>
    <row r="779" s="54" customFormat="1" ht="12" customHeight="1" x14ac:dyDescent="0.15"/>
    <row r="780" s="54" customFormat="1" ht="12" customHeight="1" x14ac:dyDescent="0.15"/>
    <row r="781" s="54" customFormat="1" ht="12" customHeight="1" x14ac:dyDescent="0.15"/>
    <row r="782" s="54" customFormat="1" ht="12" customHeight="1" x14ac:dyDescent="0.15"/>
    <row r="783" s="54" customFormat="1" ht="12" customHeight="1" x14ac:dyDescent="0.15"/>
    <row r="784" s="54" customFormat="1" ht="12" customHeight="1" x14ac:dyDescent="0.15"/>
    <row r="785" s="54" customFormat="1" ht="12" customHeight="1" x14ac:dyDescent="0.15"/>
    <row r="786" s="54" customFormat="1" ht="12" customHeight="1" x14ac:dyDescent="0.15"/>
    <row r="787" s="54" customFormat="1" ht="12" customHeight="1" x14ac:dyDescent="0.15"/>
    <row r="788" s="54" customFormat="1" ht="12" customHeight="1" x14ac:dyDescent="0.15"/>
    <row r="789" s="54" customFormat="1" ht="12" customHeight="1" x14ac:dyDescent="0.15"/>
    <row r="790" s="54" customFormat="1" ht="12" customHeight="1" x14ac:dyDescent="0.15"/>
    <row r="791" s="54" customFormat="1" ht="12" customHeight="1" x14ac:dyDescent="0.15"/>
    <row r="792" s="54" customFormat="1" ht="12" customHeight="1" x14ac:dyDescent="0.15"/>
    <row r="793" s="54" customFormat="1" ht="12" customHeight="1" x14ac:dyDescent="0.15"/>
    <row r="794" s="54" customFormat="1" ht="12" customHeight="1" x14ac:dyDescent="0.15"/>
    <row r="795" s="54" customFormat="1" ht="12" customHeight="1" x14ac:dyDescent="0.15"/>
    <row r="796" s="54" customFormat="1" ht="12" customHeight="1" x14ac:dyDescent="0.15"/>
    <row r="797" s="54" customFormat="1" ht="12" customHeight="1" x14ac:dyDescent="0.15"/>
    <row r="798" s="54" customFormat="1" ht="12" customHeight="1" x14ac:dyDescent="0.15"/>
    <row r="799" s="54" customFormat="1" ht="12" customHeight="1" x14ac:dyDescent="0.15"/>
    <row r="800" s="54" customFormat="1" ht="12" customHeight="1" x14ac:dyDescent="0.15"/>
    <row r="801" s="54" customFormat="1" ht="12" customHeight="1" x14ac:dyDescent="0.15"/>
    <row r="802" s="54" customFormat="1" ht="12" customHeight="1" x14ac:dyDescent="0.15"/>
    <row r="803" s="54" customFormat="1" ht="12" customHeight="1" x14ac:dyDescent="0.15"/>
    <row r="804" s="54" customFormat="1" ht="12" customHeight="1" x14ac:dyDescent="0.15"/>
    <row r="805" s="54" customFormat="1" ht="12" customHeight="1" x14ac:dyDescent="0.15"/>
    <row r="806" s="54" customFormat="1" ht="12" customHeight="1" x14ac:dyDescent="0.15"/>
    <row r="807" s="54" customFormat="1" ht="12" customHeight="1" x14ac:dyDescent="0.15"/>
    <row r="808" s="54" customFormat="1" ht="12" customHeight="1" x14ac:dyDescent="0.15"/>
    <row r="809" s="54" customFormat="1" ht="12" customHeight="1" x14ac:dyDescent="0.15"/>
    <row r="810" s="54" customFormat="1" ht="12" customHeight="1" x14ac:dyDescent="0.15"/>
    <row r="811" s="54" customFormat="1" ht="12" customHeight="1" x14ac:dyDescent="0.15"/>
    <row r="812" s="54" customFormat="1" ht="12" customHeight="1" x14ac:dyDescent="0.15"/>
    <row r="813" s="54" customFormat="1" ht="12" customHeight="1" x14ac:dyDescent="0.15"/>
    <row r="814" s="54" customFormat="1" ht="12" customHeight="1" x14ac:dyDescent="0.15"/>
    <row r="815" s="54" customFormat="1" ht="12" customHeight="1" x14ac:dyDescent="0.15"/>
    <row r="816" s="54" customFormat="1" ht="12" customHeight="1" x14ac:dyDescent="0.15"/>
    <row r="817" s="54" customFormat="1" ht="12" customHeight="1" x14ac:dyDescent="0.15"/>
    <row r="818" s="54" customFormat="1" ht="12" customHeight="1" x14ac:dyDescent="0.15"/>
    <row r="819" s="54" customFormat="1" ht="12" customHeight="1" x14ac:dyDescent="0.15"/>
    <row r="820" s="54" customFormat="1" ht="12" customHeight="1" x14ac:dyDescent="0.15"/>
    <row r="821" s="54" customFormat="1" ht="12" customHeight="1" x14ac:dyDescent="0.15"/>
    <row r="822" s="54" customFormat="1" ht="12" customHeight="1" x14ac:dyDescent="0.15"/>
    <row r="823" s="54" customFormat="1" ht="12" customHeight="1" x14ac:dyDescent="0.15"/>
    <row r="824" s="54" customFormat="1" ht="12" customHeight="1" x14ac:dyDescent="0.15"/>
    <row r="825" s="54" customFormat="1" ht="12" customHeight="1" x14ac:dyDescent="0.15"/>
    <row r="826" s="54" customFormat="1" ht="12" customHeight="1" x14ac:dyDescent="0.15"/>
    <row r="827" s="54" customFormat="1" ht="12" customHeight="1" x14ac:dyDescent="0.15"/>
    <row r="828" s="54" customFormat="1" ht="12" customHeight="1" x14ac:dyDescent="0.15"/>
    <row r="829" s="54" customFormat="1" ht="12" customHeight="1" x14ac:dyDescent="0.15"/>
    <row r="830" s="54" customFormat="1" ht="12" customHeight="1" x14ac:dyDescent="0.15"/>
    <row r="831" s="54" customFormat="1" ht="12" customHeight="1" x14ac:dyDescent="0.15"/>
    <row r="832" s="54" customFormat="1" ht="12" customHeight="1" x14ac:dyDescent="0.15"/>
    <row r="833" s="54" customFormat="1" ht="12" customHeight="1" x14ac:dyDescent="0.15"/>
    <row r="834" s="54" customFormat="1" ht="12" customHeight="1" x14ac:dyDescent="0.15"/>
    <row r="835" s="54" customFormat="1" ht="12" customHeight="1" x14ac:dyDescent="0.15"/>
    <row r="836" s="54" customFormat="1" ht="12" customHeight="1" x14ac:dyDescent="0.15"/>
    <row r="837" s="54" customFormat="1" ht="12" customHeight="1" x14ac:dyDescent="0.15"/>
    <row r="838" s="54" customFormat="1" ht="12" customHeight="1" x14ac:dyDescent="0.15"/>
    <row r="839" s="54" customFormat="1" ht="12" customHeight="1" x14ac:dyDescent="0.15"/>
    <row r="840" s="54" customFormat="1" ht="12" customHeight="1" x14ac:dyDescent="0.15"/>
    <row r="841" s="54" customFormat="1" ht="12" customHeight="1" x14ac:dyDescent="0.15"/>
    <row r="842" s="54" customFormat="1" ht="12" customHeight="1" x14ac:dyDescent="0.15"/>
    <row r="843" s="54" customFormat="1" ht="12" customHeight="1" x14ac:dyDescent="0.15"/>
    <row r="844" s="54" customFormat="1" ht="12" customHeight="1" x14ac:dyDescent="0.15"/>
    <row r="845" s="54" customFormat="1" ht="12" customHeight="1" x14ac:dyDescent="0.15"/>
    <row r="846" s="54" customFormat="1" ht="12" customHeight="1" x14ac:dyDescent="0.15"/>
    <row r="847" s="54" customFormat="1" ht="12" customHeight="1" x14ac:dyDescent="0.15"/>
    <row r="848" s="54" customFormat="1" ht="12" customHeight="1" x14ac:dyDescent="0.15"/>
    <row r="849" s="54" customFormat="1" ht="12" customHeight="1" x14ac:dyDescent="0.15"/>
    <row r="850" s="54" customFormat="1" ht="12" customHeight="1" x14ac:dyDescent="0.15"/>
    <row r="851" s="54" customFormat="1" ht="12" customHeight="1" x14ac:dyDescent="0.15"/>
    <row r="852" s="54" customFormat="1" ht="12" customHeight="1" x14ac:dyDescent="0.15"/>
    <row r="853" s="54" customFormat="1" ht="12" customHeight="1" x14ac:dyDescent="0.15"/>
    <row r="854" s="54" customFormat="1" ht="12" customHeight="1" x14ac:dyDescent="0.15"/>
    <row r="855" s="54" customFormat="1" ht="12" customHeight="1" x14ac:dyDescent="0.15"/>
    <row r="856" s="54" customFormat="1" ht="12" customHeight="1" x14ac:dyDescent="0.15"/>
    <row r="857" s="54" customFormat="1" ht="12" customHeight="1" x14ac:dyDescent="0.15"/>
    <row r="858" s="54" customFormat="1" ht="12" customHeight="1" x14ac:dyDescent="0.15"/>
    <row r="859" s="54" customFormat="1" ht="12" customHeight="1" x14ac:dyDescent="0.15"/>
    <row r="860" s="54" customFormat="1" ht="12" customHeight="1" x14ac:dyDescent="0.15"/>
    <row r="861" s="54" customFormat="1" ht="12" customHeight="1" x14ac:dyDescent="0.15"/>
    <row r="862" s="54" customFormat="1" ht="12" customHeight="1" x14ac:dyDescent="0.15"/>
    <row r="863" s="54" customFormat="1" ht="12" customHeight="1" x14ac:dyDescent="0.15"/>
    <row r="864" s="54" customFormat="1" ht="12" customHeight="1" x14ac:dyDescent="0.15"/>
    <row r="865" s="54" customFormat="1" ht="12" customHeight="1" x14ac:dyDescent="0.15"/>
    <row r="866" s="54" customFormat="1" ht="12" customHeight="1" x14ac:dyDescent="0.15"/>
    <row r="867" s="54" customFormat="1" ht="12" customHeight="1" x14ac:dyDescent="0.15"/>
    <row r="868" s="54" customFormat="1" ht="12" customHeight="1" x14ac:dyDescent="0.15"/>
    <row r="869" s="54" customFormat="1" ht="12" customHeight="1" x14ac:dyDescent="0.15"/>
    <row r="870" s="54" customFormat="1" ht="12" customHeight="1" x14ac:dyDescent="0.15"/>
    <row r="871" s="54" customFormat="1" ht="12" customHeight="1" x14ac:dyDescent="0.15"/>
    <row r="872" s="54" customFormat="1" ht="12" customHeight="1" x14ac:dyDescent="0.15"/>
    <row r="873" s="54" customFormat="1" ht="12" customHeight="1" x14ac:dyDescent="0.15"/>
    <row r="874" s="54" customFormat="1" ht="12" customHeight="1" x14ac:dyDescent="0.15"/>
    <row r="875" s="54" customFormat="1" ht="12" customHeight="1" x14ac:dyDescent="0.15"/>
    <row r="876" s="54" customFormat="1" ht="12" customHeight="1" x14ac:dyDescent="0.15"/>
    <row r="877" s="54" customFormat="1" ht="12" customHeight="1" x14ac:dyDescent="0.15"/>
    <row r="878" s="54" customFormat="1" ht="12" customHeight="1" x14ac:dyDescent="0.15"/>
    <row r="879" s="54" customFormat="1" ht="12" customHeight="1" x14ac:dyDescent="0.15"/>
    <row r="880" s="54" customFormat="1" ht="12" customHeight="1" x14ac:dyDescent="0.15"/>
    <row r="881" s="54" customFormat="1" ht="12" customHeight="1" x14ac:dyDescent="0.15"/>
    <row r="882" s="54" customFormat="1" ht="12" customHeight="1" x14ac:dyDescent="0.15"/>
    <row r="883" s="54" customFormat="1" ht="12" customHeight="1" x14ac:dyDescent="0.15"/>
    <row r="884" s="54" customFormat="1" ht="12" customHeight="1" x14ac:dyDescent="0.15"/>
    <row r="885" s="54" customFormat="1" ht="12" customHeight="1" x14ac:dyDescent="0.15"/>
    <row r="886" s="54" customFormat="1" ht="12" customHeight="1" x14ac:dyDescent="0.15"/>
    <row r="887" s="54" customFormat="1" ht="12" customHeight="1" x14ac:dyDescent="0.15"/>
    <row r="888" s="54" customFormat="1" ht="12" customHeight="1" x14ac:dyDescent="0.15"/>
    <row r="889" s="54" customFormat="1" ht="12" customHeight="1" x14ac:dyDescent="0.15"/>
    <row r="890" s="54" customFormat="1" ht="12" customHeight="1" x14ac:dyDescent="0.15"/>
    <row r="891" s="54" customFormat="1" ht="12" customHeight="1" x14ac:dyDescent="0.15"/>
    <row r="892" s="54" customFormat="1" ht="12" customHeight="1" x14ac:dyDescent="0.15"/>
    <row r="893" s="54" customFormat="1" ht="12" customHeight="1" x14ac:dyDescent="0.15"/>
    <row r="894" s="54" customFormat="1" ht="12" customHeight="1" x14ac:dyDescent="0.15"/>
    <row r="895" s="54" customFormat="1" ht="12" customHeight="1" x14ac:dyDescent="0.15"/>
    <row r="896" s="54" customFormat="1" ht="12" customHeight="1" x14ac:dyDescent="0.15"/>
    <row r="897" s="54" customFormat="1" ht="12" customHeight="1" x14ac:dyDescent="0.15"/>
    <row r="898" s="54" customFormat="1" ht="12" customHeight="1" x14ac:dyDescent="0.15"/>
    <row r="899" s="54" customFormat="1" ht="12" customHeight="1" x14ac:dyDescent="0.15"/>
    <row r="900" s="54" customFormat="1" ht="12" customHeight="1" x14ac:dyDescent="0.15"/>
    <row r="901" s="54" customFormat="1" ht="12" customHeight="1" x14ac:dyDescent="0.15"/>
    <row r="902" s="54" customFormat="1" ht="12" customHeight="1" x14ac:dyDescent="0.15"/>
    <row r="903" s="54" customFormat="1" ht="12" customHeight="1" x14ac:dyDescent="0.15"/>
    <row r="904" s="54" customFormat="1" ht="12" customHeight="1" x14ac:dyDescent="0.15"/>
    <row r="905" s="54" customFormat="1" ht="12" customHeight="1" x14ac:dyDescent="0.15"/>
    <row r="906" s="54" customFormat="1" ht="12" customHeight="1" x14ac:dyDescent="0.15"/>
    <row r="907" s="54" customFormat="1" ht="12" customHeight="1" x14ac:dyDescent="0.15"/>
    <row r="908" s="54" customFormat="1" ht="12" customHeight="1" x14ac:dyDescent="0.15"/>
    <row r="909" s="54" customFormat="1" ht="12" customHeight="1" x14ac:dyDescent="0.15"/>
    <row r="910" s="54" customFormat="1" ht="12" customHeight="1" x14ac:dyDescent="0.15"/>
    <row r="911" s="54" customFormat="1" ht="12" customHeight="1" x14ac:dyDescent="0.15"/>
    <row r="912" s="54" customFormat="1" ht="12" customHeight="1" x14ac:dyDescent="0.15"/>
    <row r="913" s="54" customFormat="1" ht="12" customHeight="1" x14ac:dyDescent="0.15"/>
    <row r="914" s="54" customFormat="1" ht="12" customHeight="1" x14ac:dyDescent="0.15"/>
    <row r="915" s="54" customFormat="1" ht="12" customHeight="1" x14ac:dyDescent="0.15"/>
    <row r="916" s="54" customFormat="1" ht="12" customHeight="1" x14ac:dyDescent="0.15"/>
    <row r="917" s="54" customFormat="1" ht="12" customHeight="1" x14ac:dyDescent="0.15"/>
    <row r="918" s="54" customFormat="1" ht="12" customHeight="1" x14ac:dyDescent="0.15"/>
    <row r="919" s="54" customFormat="1" ht="12" customHeight="1" x14ac:dyDescent="0.15"/>
    <row r="920" s="54" customFormat="1" ht="12" customHeight="1" x14ac:dyDescent="0.15"/>
    <row r="921" s="54" customFormat="1" ht="12" customHeight="1" x14ac:dyDescent="0.15"/>
    <row r="922" s="54" customFormat="1" ht="12" customHeight="1" x14ac:dyDescent="0.15"/>
    <row r="923" s="54" customFormat="1" ht="12" customHeight="1" x14ac:dyDescent="0.15"/>
    <row r="924" s="54" customFormat="1" ht="12" customHeight="1" x14ac:dyDescent="0.15"/>
    <row r="925" s="54" customFormat="1" ht="12" customHeight="1" x14ac:dyDescent="0.15"/>
    <row r="926" s="54" customFormat="1" ht="12" customHeight="1" x14ac:dyDescent="0.15"/>
    <row r="927" s="54" customFormat="1" ht="12" customHeight="1" x14ac:dyDescent="0.15"/>
    <row r="928" s="54" customFormat="1" ht="12" customHeight="1" x14ac:dyDescent="0.15"/>
    <row r="929" s="54" customFormat="1" ht="12" customHeight="1" x14ac:dyDescent="0.15"/>
    <row r="930" s="54" customFormat="1" ht="12" customHeight="1" x14ac:dyDescent="0.15"/>
    <row r="931" s="54" customFormat="1" ht="12" customHeight="1" x14ac:dyDescent="0.15"/>
    <row r="932" s="54" customFormat="1" ht="12" customHeight="1" x14ac:dyDescent="0.15"/>
    <row r="933" s="54" customFormat="1" ht="12" customHeight="1" x14ac:dyDescent="0.15"/>
    <row r="934" s="54" customFormat="1" ht="12" customHeight="1" x14ac:dyDescent="0.15"/>
    <row r="935" s="54" customFormat="1" ht="12" customHeight="1" x14ac:dyDescent="0.15"/>
    <row r="936" s="54" customFormat="1" ht="12" customHeight="1" x14ac:dyDescent="0.15"/>
    <row r="937" s="54" customFormat="1" ht="12" customHeight="1" x14ac:dyDescent="0.15"/>
    <row r="938" s="54" customFormat="1" ht="12" customHeight="1" x14ac:dyDescent="0.15"/>
    <row r="939" s="54" customFormat="1" ht="12" customHeight="1" x14ac:dyDescent="0.15"/>
    <row r="940" s="54" customFormat="1" ht="12" customHeight="1" x14ac:dyDescent="0.15"/>
    <row r="941" s="54" customFormat="1" ht="12" customHeight="1" x14ac:dyDescent="0.15"/>
    <row r="942" s="54" customFormat="1" ht="12" customHeight="1" x14ac:dyDescent="0.15"/>
    <row r="943" s="54" customFormat="1" ht="12" customHeight="1" x14ac:dyDescent="0.15"/>
    <row r="944" s="54" customFormat="1" ht="12" customHeight="1" x14ac:dyDescent="0.15"/>
    <row r="945" s="54" customFormat="1" ht="12" customHeight="1" x14ac:dyDescent="0.15"/>
    <row r="946" s="54" customFormat="1" ht="12" customHeight="1" x14ac:dyDescent="0.15"/>
    <row r="947" s="54" customFormat="1" ht="12" customHeight="1" x14ac:dyDescent="0.15"/>
    <row r="948" s="54" customFormat="1" ht="12" customHeight="1" x14ac:dyDescent="0.15"/>
    <row r="949" s="54" customFormat="1" ht="12" customHeight="1" x14ac:dyDescent="0.15"/>
    <row r="950" s="54" customFormat="1" ht="12" customHeight="1" x14ac:dyDescent="0.15"/>
    <row r="951" s="54" customFormat="1" ht="12" customHeight="1" x14ac:dyDescent="0.15"/>
    <row r="952" s="54" customFormat="1" ht="12" customHeight="1" x14ac:dyDescent="0.15"/>
    <row r="953" s="54" customFormat="1" ht="12" customHeight="1" x14ac:dyDescent="0.15"/>
    <row r="954" s="54" customFormat="1" ht="12" customHeight="1" x14ac:dyDescent="0.15"/>
    <row r="955" s="54" customFormat="1" ht="12" customHeight="1" x14ac:dyDescent="0.15"/>
    <row r="956" s="54" customFormat="1" ht="12" customHeight="1" x14ac:dyDescent="0.15"/>
    <row r="957" s="54" customFormat="1" ht="12" customHeight="1" x14ac:dyDescent="0.15"/>
    <row r="958" s="54" customFormat="1" ht="12" customHeight="1" x14ac:dyDescent="0.15"/>
    <row r="959" s="54" customFormat="1" ht="12" customHeight="1" x14ac:dyDescent="0.15"/>
    <row r="960" s="54" customFormat="1" ht="12" customHeight="1" x14ac:dyDescent="0.15"/>
    <row r="961" s="54" customFormat="1" ht="12" customHeight="1" x14ac:dyDescent="0.15"/>
    <row r="962" s="54" customFormat="1" ht="12" customHeight="1" x14ac:dyDescent="0.15"/>
    <row r="963" s="54" customFormat="1" ht="12" customHeight="1" x14ac:dyDescent="0.15"/>
    <row r="964" s="54" customFormat="1" ht="12" customHeight="1" x14ac:dyDescent="0.15"/>
    <row r="965" s="54" customFormat="1" ht="12" customHeight="1" x14ac:dyDescent="0.15"/>
    <row r="966" s="54" customFormat="1" ht="12" customHeight="1" x14ac:dyDescent="0.15"/>
    <row r="967" s="54" customFormat="1" ht="12" customHeight="1" x14ac:dyDescent="0.15"/>
    <row r="968" s="54" customFormat="1" ht="12" customHeight="1" x14ac:dyDescent="0.15"/>
    <row r="969" s="54" customFormat="1" ht="12" customHeight="1" x14ac:dyDescent="0.15"/>
    <row r="970" s="54" customFormat="1" ht="12" customHeight="1" x14ac:dyDescent="0.15"/>
    <row r="971" s="54" customFormat="1" ht="12" customHeight="1" x14ac:dyDescent="0.15"/>
    <row r="972" s="54" customFormat="1" ht="12" customHeight="1" x14ac:dyDescent="0.15"/>
    <row r="973" s="54" customFormat="1" ht="12" customHeight="1" x14ac:dyDescent="0.15"/>
    <row r="974" s="54" customFormat="1" ht="12" customHeight="1" x14ac:dyDescent="0.15"/>
    <row r="975" s="54" customFormat="1" ht="12" customHeight="1" x14ac:dyDescent="0.15"/>
    <row r="976" s="54" customFormat="1" ht="12" customHeight="1" x14ac:dyDescent="0.15"/>
    <row r="977" s="54" customFormat="1" ht="12" customHeight="1" x14ac:dyDescent="0.15"/>
    <row r="978" s="54" customFormat="1" ht="12" customHeight="1" x14ac:dyDescent="0.15"/>
    <row r="979" s="54" customFormat="1" ht="12" customHeight="1" x14ac:dyDescent="0.15"/>
    <row r="980" s="54" customFormat="1" ht="12" customHeight="1" x14ac:dyDescent="0.15"/>
    <row r="981" s="54" customFormat="1" ht="12" customHeight="1" x14ac:dyDescent="0.15"/>
    <row r="982" s="54" customFormat="1" ht="12" customHeight="1" x14ac:dyDescent="0.15"/>
    <row r="983" s="54" customFormat="1" ht="12" customHeight="1" x14ac:dyDescent="0.15"/>
    <row r="984" s="54" customFormat="1" ht="12" customHeight="1" x14ac:dyDescent="0.15"/>
    <row r="985" s="54" customFormat="1" ht="12" customHeight="1" x14ac:dyDescent="0.15"/>
    <row r="986" s="54" customFormat="1" ht="12" customHeight="1" x14ac:dyDescent="0.15"/>
    <row r="987" s="54" customFormat="1" ht="12" customHeight="1" x14ac:dyDescent="0.15"/>
    <row r="988" s="54" customFormat="1" ht="12" customHeight="1" x14ac:dyDescent="0.15"/>
    <row r="989" s="54" customFormat="1" ht="12" customHeight="1" x14ac:dyDescent="0.15"/>
    <row r="990" s="54" customFormat="1" ht="12" customHeight="1" x14ac:dyDescent="0.15"/>
    <row r="991" s="54" customFormat="1" ht="12" customHeight="1" x14ac:dyDescent="0.15"/>
    <row r="992" s="54" customFormat="1" ht="12" customHeight="1" x14ac:dyDescent="0.15"/>
    <row r="993" s="54" customFormat="1" ht="12" customHeight="1" x14ac:dyDescent="0.15"/>
    <row r="994" s="54" customFormat="1" ht="12" customHeight="1" x14ac:dyDescent="0.15"/>
    <row r="995" s="54" customFormat="1" ht="12" customHeight="1" x14ac:dyDescent="0.15"/>
    <row r="996" s="54" customFormat="1" ht="12" customHeight="1" x14ac:dyDescent="0.15"/>
    <row r="997" s="54" customFormat="1" ht="12" customHeight="1" x14ac:dyDescent="0.15"/>
    <row r="998" s="54" customFormat="1" ht="12" customHeight="1" x14ac:dyDescent="0.15"/>
    <row r="999" s="54" customFormat="1" ht="12" customHeight="1" x14ac:dyDescent="0.15"/>
    <row r="1000" s="54" customFormat="1" ht="12" customHeight="1" x14ac:dyDescent="0.15"/>
  </sheetData>
  <sheetProtection algorithmName="SHA-512" hashValue="MMSz0TuLABdrHFh7s4REvwFc5mYFtq+OcTQEmIowccEmR1gYLeP0XbM68VQUyBQgD/dAqOFvCQ+HE6bFn+6Ozw==" saltValue="U/AAWOgYx8P9fe9ZGH3HPA==" spinCount="100000" sheet="1" objects="1" scenarios="1" selectLockedCells="1" selectUnlockedCells="1"/>
  <phoneticPr fontId="2"/>
  <pageMargins left="0.7" right="0.7" top="0.75" bottom="0.75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AB33-8A99-47F2-A28F-CD860063E949}">
  <sheetPr codeName="Sheet3">
    <tabColor theme="8" tint="0.59999389629810485"/>
  </sheetPr>
  <dimension ref="A1:N35"/>
  <sheetViews>
    <sheetView showGridLines="0" showZeros="0" zoomScaleNormal="100" zoomScaleSheetLayoutView="100" workbookViewId="0">
      <selection activeCell="L2" sqref="L2"/>
    </sheetView>
  </sheetViews>
  <sheetFormatPr defaultColWidth="9.140625" defaultRowHeight="14.25" x14ac:dyDescent="0.15"/>
  <cols>
    <col min="1" max="2" width="5.7109375" style="3" customWidth="1"/>
    <col min="3" max="3" width="35.7109375" style="2" customWidth="1"/>
    <col min="4" max="4" width="7.7109375" style="3" customWidth="1"/>
    <col min="5" max="5" width="10.7109375" style="55" customWidth="1"/>
    <col min="6" max="6" width="12.140625" style="2" customWidth="1"/>
    <col min="7" max="7" width="15.42578125" style="2" customWidth="1"/>
    <col min="8" max="8" width="10.28515625" style="2" customWidth="1"/>
    <col min="9" max="25" width="9.140625" style="2"/>
    <col min="26" max="26" width="9.85546875" style="2" bestFit="1" customWidth="1"/>
    <col min="27" max="16384" width="9.140625" style="2"/>
  </cols>
  <sheetData>
    <row r="1" spans="1:14" s="3" customFormat="1" ht="21.95" customHeight="1" x14ac:dyDescent="0.15">
      <c r="A1" s="4"/>
      <c r="B1" s="4"/>
      <c r="C1" s="4"/>
      <c r="D1" s="4"/>
      <c r="E1" s="5"/>
      <c r="F1" s="4"/>
      <c r="G1" s="232">
        <v>45596</v>
      </c>
      <c r="H1" s="232"/>
    </row>
    <row r="2" spans="1:14" ht="21.95" customHeight="1" x14ac:dyDescent="0.15">
      <c r="A2" s="233" t="s">
        <v>54</v>
      </c>
      <c r="B2" s="233"/>
      <c r="C2" s="233"/>
      <c r="D2" s="233"/>
      <c r="E2" s="233"/>
      <c r="F2" s="233"/>
      <c r="G2" s="233"/>
      <c r="H2" s="233"/>
      <c r="I2" s="55"/>
      <c r="J2" s="3"/>
      <c r="K2" s="3"/>
      <c r="L2" s="3"/>
      <c r="M2" s="3"/>
      <c r="N2" s="3"/>
    </row>
    <row r="3" spans="1:14" ht="15" customHeight="1" x14ac:dyDescent="0.15">
      <c r="A3" s="4"/>
      <c r="B3" s="4"/>
      <c r="C3" s="7"/>
      <c r="D3" s="4"/>
      <c r="E3" s="5"/>
      <c r="F3" s="7"/>
      <c r="G3" s="7"/>
      <c r="H3" s="7"/>
    </row>
    <row r="4" spans="1:14" s="58" customFormat="1" ht="44.1" customHeight="1" x14ac:dyDescent="0.15">
      <c r="A4" s="56" t="s">
        <v>55</v>
      </c>
      <c r="B4" s="234" t="s">
        <v>56</v>
      </c>
      <c r="C4" s="235"/>
      <c r="D4" s="57"/>
      <c r="E4" s="56" t="s">
        <v>57</v>
      </c>
      <c r="F4" s="236" t="s">
        <v>58</v>
      </c>
      <c r="G4" s="237"/>
      <c r="H4" s="238"/>
    </row>
    <row r="5" spans="1:14" ht="5.0999999999999996" customHeight="1" x14ac:dyDescent="0.15">
      <c r="A5" s="4"/>
      <c r="B5" s="4"/>
      <c r="C5" s="7"/>
      <c r="D5" s="4"/>
      <c r="E5" s="5"/>
      <c r="F5" s="7"/>
      <c r="G5" s="7"/>
      <c r="H5" s="7"/>
    </row>
    <row r="6" spans="1:14" ht="12.75" customHeight="1" thickBot="1" x14ac:dyDescent="0.2">
      <c r="A6" s="4"/>
      <c r="B6" s="4"/>
      <c r="C6" s="7"/>
      <c r="D6" s="4"/>
      <c r="E6" s="239" t="s">
        <v>59</v>
      </c>
      <c r="F6" s="239"/>
      <c r="G6" s="7"/>
      <c r="H6" s="7"/>
    </row>
    <row r="7" spans="1:14" ht="24" customHeight="1" thickBot="1" x14ac:dyDescent="0.2">
      <c r="A7" s="4"/>
      <c r="B7" s="4"/>
      <c r="C7" s="7"/>
      <c r="D7" s="4"/>
      <c r="E7" s="59">
        <v>1</v>
      </c>
      <c r="F7" s="60">
        <v>3</v>
      </c>
      <c r="G7" s="61"/>
      <c r="H7" s="53"/>
    </row>
    <row r="8" spans="1:14" ht="24" customHeight="1" x14ac:dyDescent="0.15">
      <c r="A8" s="4"/>
      <c r="B8" s="4"/>
      <c r="C8" s="7"/>
      <c r="D8" s="7"/>
      <c r="E8" s="22" t="s">
        <v>60</v>
      </c>
      <c r="F8" s="240">
        <f>SUM($G$10:$G$81)</f>
        <v>1273860</v>
      </c>
      <c r="G8" s="241"/>
      <c r="H8" s="62" t="s">
        <v>61</v>
      </c>
    </row>
    <row r="9" spans="1:14" ht="12.75" customHeight="1" x14ac:dyDescent="0.15">
      <c r="A9" s="4"/>
      <c r="B9" s="4"/>
      <c r="C9" s="7"/>
      <c r="D9" s="4"/>
      <c r="E9" s="5"/>
      <c r="F9" s="7"/>
      <c r="G9" s="7"/>
      <c r="H9" s="7"/>
    </row>
    <row r="10" spans="1:14" s="3" customFormat="1" ht="24" customHeight="1" x14ac:dyDescent="0.15">
      <c r="A10" s="52" t="s">
        <v>33</v>
      </c>
      <c r="B10" s="137" t="s">
        <v>2</v>
      </c>
      <c r="C10" s="137"/>
      <c r="D10" s="52" t="s">
        <v>3</v>
      </c>
      <c r="E10" s="63" t="s">
        <v>4</v>
      </c>
      <c r="F10" s="52" t="s">
        <v>5</v>
      </c>
      <c r="G10" s="52" t="s">
        <v>6</v>
      </c>
      <c r="H10" s="52" t="s">
        <v>62</v>
      </c>
    </row>
    <row r="11" spans="1:14" ht="24" customHeight="1" x14ac:dyDescent="0.15">
      <c r="A11" s="64" t="s">
        <v>71</v>
      </c>
      <c r="B11" s="230" t="s">
        <v>63</v>
      </c>
      <c r="C11" s="230"/>
      <c r="D11" s="65" t="s">
        <v>64</v>
      </c>
      <c r="E11" s="66">
        <v>92.385999999999996</v>
      </c>
      <c r="F11" s="67">
        <v>10000</v>
      </c>
      <c r="G11" s="67">
        <f>E11*F11</f>
        <v>923860</v>
      </c>
      <c r="H11" s="68"/>
    </row>
    <row r="12" spans="1:14" ht="24" customHeight="1" x14ac:dyDescent="0.15">
      <c r="A12" s="64" t="s">
        <v>71</v>
      </c>
      <c r="B12" s="230" t="s">
        <v>65</v>
      </c>
      <c r="C12" s="230"/>
      <c r="D12" s="65" t="s">
        <v>66</v>
      </c>
      <c r="E12" s="69">
        <v>50</v>
      </c>
      <c r="F12" s="67">
        <v>5000</v>
      </c>
      <c r="G12" s="67">
        <f t="shared" ref="G12:G13" si="0">E12*F12</f>
        <v>250000</v>
      </c>
      <c r="H12" s="68"/>
    </row>
    <row r="13" spans="1:14" ht="24" customHeight="1" x14ac:dyDescent="0.15">
      <c r="A13" s="64" t="s">
        <v>71</v>
      </c>
      <c r="B13" s="230" t="s">
        <v>67</v>
      </c>
      <c r="C13" s="230"/>
      <c r="D13" s="65" t="s">
        <v>68</v>
      </c>
      <c r="E13" s="69">
        <v>1</v>
      </c>
      <c r="F13" s="67">
        <v>100000</v>
      </c>
      <c r="G13" s="67">
        <f t="shared" si="0"/>
        <v>100000</v>
      </c>
      <c r="H13" s="68"/>
    </row>
    <row r="14" spans="1:14" ht="24" customHeight="1" x14ac:dyDescent="0.15">
      <c r="A14" s="64"/>
      <c r="B14" s="230"/>
      <c r="C14" s="230"/>
      <c r="D14" s="65"/>
      <c r="E14" s="70"/>
      <c r="F14" s="67"/>
      <c r="G14" s="67"/>
      <c r="H14" s="68"/>
    </row>
    <row r="15" spans="1:14" ht="24" customHeight="1" x14ac:dyDescent="0.15">
      <c r="A15" s="64"/>
      <c r="B15" s="230"/>
      <c r="C15" s="230"/>
      <c r="D15" s="65"/>
      <c r="E15" s="70"/>
      <c r="F15" s="67"/>
      <c r="G15" s="67"/>
      <c r="H15" s="68"/>
    </row>
    <row r="16" spans="1:14" ht="24" customHeight="1" x14ac:dyDescent="0.15">
      <c r="A16" s="64"/>
      <c r="B16" s="230"/>
      <c r="C16" s="230"/>
      <c r="D16" s="65"/>
      <c r="E16" s="70"/>
      <c r="F16" s="67"/>
      <c r="G16" s="67"/>
      <c r="H16" s="68"/>
    </row>
    <row r="17" spans="1:8" ht="24" customHeight="1" x14ac:dyDescent="0.15">
      <c r="A17" s="64"/>
      <c r="B17" s="230"/>
      <c r="C17" s="230"/>
      <c r="D17" s="65"/>
      <c r="E17" s="70"/>
      <c r="F17" s="67"/>
      <c r="G17" s="67"/>
      <c r="H17" s="68"/>
    </row>
    <row r="18" spans="1:8" ht="24" customHeight="1" x14ac:dyDescent="0.15">
      <c r="A18" s="64"/>
      <c r="B18" s="230"/>
      <c r="C18" s="230"/>
      <c r="D18" s="65"/>
      <c r="E18" s="70"/>
      <c r="F18" s="67"/>
      <c r="G18" s="67"/>
      <c r="H18" s="68"/>
    </row>
    <row r="19" spans="1:8" ht="24" customHeight="1" x14ac:dyDescent="0.15">
      <c r="A19" s="65"/>
      <c r="B19" s="231"/>
      <c r="C19" s="231"/>
      <c r="D19" s="65"/>
      <c r="E19" s="70"/>
      <c r="F19" s="67"/>
      <c r="G19" s="67"/>
      <c r="H19" s="68"/>
    </row>
    <row r="20" spans="1:8" ht="24" customHeight="1" x14ac:dyDescent="0.15">
      <c r="A20" s="65"/>
      <c r="B20" s="230"/>
      <c r="C20" s="230"/>
      <c r="D20" s="65"/>
      <c r="E20" s="70"/>
      <c r="F20" s="67"/>
      <c r="G20" s="67"/>
      <c r="H20" s="68"/>
    </row>
    <row r="21" spans="1:8" ht="24" customHeight="1" x14ac:dyDescent="0.15">
      <c r="A21" s="65"/>
      <c r="B21" s="230"/>
      <c r="C21" s="230"/>
      <c r="D21" s="65"/>
      <c r="E21" s="70"/>
      <c r="F21" s="67"/>
      <c r="G21" s="67"/>
      <c r="H21" s="68"/>
    </row>
    <row r="22" spans="1:8" ht="24" customHeight="1" x14ac:dyDescent="0.15">
      <c r="A22" s="65"/>
      <c r="B22" s="230"/>
      <c r="C22" s="230"/>
      <c r="D22" s="65"/>
      <c r="E22" s="70"/>
      <c r="F22" s="67"/>
      <c r="G22" s="67"/>
      <c r="H22" s="68"/>
    </row>
    <row r="23" spans="1:8" ht="24" customHeight="1" x14ac:dyDescent="0.15">
      <c r="A23" s="65"/>
      <c r="B23" s="230"/>
      <c r="C23" s="230"/>
      <c r="D23" s="65"/>
      <c r="E23" s="70"/>
      <c r="F23" s="67"/>
      <c r="G23" s="67"/>
      <c r="H23" s="68"/>
    </row>
    <row r="24" spans="1:8" ht="24" customHeight="1" x14ac:dyDescent="0.15">
      <c r="A24" s="65"/>
      <c r="B24" s="230"/>
      <c r="C24" s="230"/>
      <c r="D24" s="65"/>
      <c r="E24" s="70"/>
      <c r="F24" s="67"/>
      <c r="G24" s="67"/>
      <c r="H24" s="68"/>
    </row>
    <row r="25" spans="1:8" ht="24" customHeight="1" x14ac:dyDescent="0.15">
      <c r="A25" s="65"/>
      <c r="B25" s="230"/>
      <c r="C25" s="230"/>
      <c r="D25" s="65"/>
      <c r="E25" s="70"/>
      <c r="F25" s="67"/>
      <c r="G25" s="67"/>
      <c r="H25" s="68"/>
    </row>
    <row r="26" spans="1:8" ht="24" customHeight="1" x14ac:dyDescent="0.15">
      <c r="A26" s="65"/>
      <c r="B26" s="230"/>
      <c r="C26" s="230"/>
      <c r="D26" s="65"/>
      <c r="E26" s="70"/>
      <c r="F26" s="67"/>
      <c r="G26" s="67"/>
      <c r="H26" s="68"/>
    </row>
    <row r="27" spans="1:8" ht="24" customHeight="1" x14ac:dyDescent="0.15">
      <c r="A27" s="65"/>
      <c r="B27" s="230"/>
      <c r="C27" s="230"/>
      <c r="D27" s="65"/>
      <c r="E27" s="70"/>
      <c r="F27" s="67"/>
      <c r="G27" s="67"/>
      <c r="H27" s="68"/>
    </row>
    <row r="28" spans="1:8" ht="24" customHeight="1" x14ac:dyDescent="0.15">
      <c r="A28" s="65"/>
      <c r="B28" s="230"/>
      <c r="C28" s="230"/>
      <c r="D28" s="65"/>
      <c r="E28" s="70"/>
      <c r="F28" s="67"/>
      <c r="G28" s="67"/>
      <c r="H28" s="68"/>
    </row>
    <row r="29" spans="1:8" ht="24" customHeight="1" x14ac:dyDescent="0.15">
      <c r="A29" s="65"/>
      <c r="B29" s="230"/>
      <c r="C29" s="230"/>
      <c r="D29" s="65"/>
      <c r="E29" s="70"/>
      <c r="F29" s="67"/>
      <c r="G29" s="67"/>
      <c r="H29" s="68"/>
    </row>
    <row r="30" spans="1:8" ht="24" customHeight="1" x14ac:dyDescent="0.15">
      <c r="A30" s="65"/>
      <c r="B30" s="230"/>
      <c r="C30" s="230"/>
      <c r="D30" s="65"/>
      <c r="E30" s="70"/>
      <c r="F30" s="67"/>
      <c r="G30" s="67"/>
      <c r="H30" s="68"/>
    </row>
    <row r="31" spans="1:8" ht="24" customHeight="1" x14ac:dyDescent="0.15">
      <c r="A31" s="65"/>
      <c r="B31" s="230"/>
      <c r="C31" s="230"/>
      <c r="D31" s="65"/>
      <c r="E31" s="70"/>
      <c r="F31" s="67"/>
      <c r="G31" s="67"/>
      <c r="H31" s="68"/>
    </row>
    <row r="32" spans="1:8" ht="24" customHeight="1" x14ac:dyDescent="0.15">
      <c r="A32" s="65"/>
      <c r="B32" s="230"/>
      <c r="C32" s="230"/>
      <c r="D32" s="65"/>
      <c r="E32" s="70"/>
      <c r="F32" s="67"/>
      <c r="G32" s="67"/>
      <c r="H32" s="68"/>
    </row>
    <row r="33" spans="1:8" ht="24" customHeight="1" x14ac:dyDescent="0.15">
      <c r="A33" s="65"/>
      <c r="B33" s="230"/>
      <c r="C33" s="230"/>
      <c r="D33" s="65"/>
      <c r="E33" s="70"/>
      <c r="F33" s="67"/>
      <c r="G33" s="67"/>
      <c r="H33" s="68"/>
    </row>
    <row r="34" spans="1:8" ht="24" customHeight="1" x14ac:dyDescent="0.15">
      <c r="A34" s="65"/>
      <c r="B34" s="230"/>
      <c r="C34" s="230"/>
      <c r="D34" s="65"/>
      <c r="E34" s="70"/>
      <c r="F34" s="67"/>
      <c r="G34" s="67"/>
      <c r="H34" s="68"/>
    </row>
    <row r="35" spans="1:8" ht="24" customHeight="1" x14ac:dyDescent="0.15">
      <c r="A35" s="65"/>
      <c r="B35" s="230"/>
      <c r="C35" s="230"/>
      <c r="D35" s="65"/>
      <c r="E35" s="70"/>
      <c r="F35" s="67"/>
      <c r="G35" s="67"/>
      <c r="H35" s="68"/>
    </row>
  </sheetData>
  <sheetProtection algorithmName="SHA-512" hashValue="UIvNG60BRC9bXwB02EQ4V9ZxYegVfF62GlTlBymq6TOPl+wfGg4XP/LefAmdQJVkLObVtDN9dPO1ncb+YSof/Q==" saltValue="CtlkNu4C6Cp7MjxO1rXx2w==" spinCount="100000" sheet="1" objects="1" scenarios="1" selectLockedCells="1" selectUnlockedCells="1"/>
  <mergeCells count="32">
    <mergeCell ref="B15:C15"/>
    <mergeCell ref="G1:H1"/>
    <mergeCell ref="A2:H2"/>
    <mergeCell ref="B4:C4"/>
    <mergeCell ref="F4:H4"/>
    <mergeCell ref="E6:F6"/>
    <mergeCell ref="F8:G8"/>
    <mergeCell ref="B10:C10"/>
    <mergeCell ref="B11:C11"/>
    <mergeCell ref="B12:C12"/>
    <mergeCell ref="B13:C13"/>
    <mergeCell ref="B14:C14"/>
    <mergeCell ref="B27:C27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34:C34"/>
    <mergeCell ref="B35:C35"/>
    <mergeCell ref="B28:C28"/>
    <mergeCell ref="B29:C29"/>
    <mergeCell ref="B30:C30"/>
    <mergeCell ref="B31:C31"/>
    <mergeCell ref="B32:C32"/>
    <mergeCell ref="B33:C33"/>
  </mergeCells>
  <phoneticPr fontId="2"/>
  <dataValidations count="1">
    <dataValidation type="list" allowBlank="1" showInputMessage="1" showErrorMessage="1" sqref="L7" xr:uid="{E054D300-9E35-4763-9982-6848C8314B32}">
      <formula1>"1,2,3"</formula1>
    </dataValidation>
  </dataValidations>
  <printOptions horizontalCentered="1"/>
  <pageMargins left="0.78740157480314965" right="0.2" top="0.59055118110236227" bottom="0.59055118110236227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>
                <anchor moveWithCells="1" sizeWithCells="1">
                  <from>
                    <xdr:col>6</xdr:col>
                    <xdr:colOff>333375</xdr:colOff>
                    <xdr:row>5</xdr:row>
                    <xdr:rowOff>0</xdr:rowOff>
                  </from>
                  <to>
                    <xdr:col>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B927D-7DE3-4F77-B43B-2A16B8DAD936}">
  <sheetPr codeName="Sheet4">
    <tabColor theme="8" tint="0.59999389629810485"/>
  </sheetPr>
  <dimension ref="A1:N85"/>
  <sheetViews>
    <sheetView showGridLines="0" showZeros="0" zoomScaleNormal="100" zoomScaleSheetLayoutView="100" workbookViewId="0">
      <selection activeCell="B4" sqref="B4:C4"/>
    </sheetView>
  </sheetViews>
  <sheetFormatPr defaultColWidth="9.140625" defaultRowHeight="14.25" x14ac:dyDescent="0.15"/>
  <cols>
    <col min="1" max="2" width="5.7109375" style="3" customWidth="1"/>
    <col min="3" max="3" width="35.7109375" style="2" customWidth="1"/>
    <col min="4" max="4" width="7.7109375" style="3" customWidth="1"/>
    <col min="5" max="5" width="10.7109375" style="55" customWidth="1"/>
    <col min="6" max="6" width="12.140625" style="2" customWidth="1"/>
    <col min="7" max="7" width="15.42578125" style="2" customWidth="1"/>
    <col min="8" max="8" width="10.28515625" style="2" customWidth="1"/>
    <col min="9" max="9" width="9.140625" style="2"/>
    <col min="10" max="10" width="2.7109375" style="2" bestFit="1" customWidth="1"/>
    <col min="11" max="11" width="7.42578125" style="2" bestFit="1" customWidth="1"/>
    <col min="12" max="12" width="2.7109375" style="2" bestFit="1" customWidth="1"/>
    <col min="13" max="13" width="9.140625" style="2"/>
    <col min="14" max="14" width="9.7109375" style="2" bestFit="1" customWidth="1"/>
    <col min="15" max="25" width="9.140625" style="2"/>
    <col min="26" max="26" width="9.85546875" style="2" bestFit="1" customWidth="1"/>
    <col min="27" max="16384" width="9.140625" style="2"/>
  </cols>
  <sheetData>
    <row r="1" spans="1:14" s="3" customFormat="1" ht="21.95" customHeight="1" x14ac:dyDescent="0.15">
      <c r="A1" s="4"/>
      <c r="B1" s="4"/>
      <c r="C1" s="4"/>
      <c r="D1" s="4"/>
      <c r="E1" s="5"/>
      <c r="F1" s="4"/>
      <c r="G1" s="245" t="s">
        <v>69</v>
      </c>
      <c r="H1" s="246"/>
    </row>
    <row r="2" spans="1:14" ht="21.95" customHeight="1" x14ac:dyDescent="0.15">
      <c r="A2" s="233" t="s">
        <v>54</v>
      </c>
      <c r="B2" s="233"/>
      <c r="C2" s="233"/>
      <c r="D2" s="233"/>
      <c r="E2" s="233"/>
      <c r="F2" s="233"/>
      <c r="G2" s="233"/>
      <c r="H2" s="233"/>
      <c r="I2" s="55"/>
      <c r="J2" s="3"/>
      <c r="K2" s="3"/>
      <c r="L2" s="3"/>
      <c r="M2" s="3"/>
      <c r="N2" s="3"/>
    </row>
    <row r="3" spans="1:14" ht="15" customHeight="1" x14ac:dyDescent="0.15">
      <c r="A3" s="4"/>
      <c r="B3" s="4"/>
      <c r="C3" s="7"/>
      <c r="D3" s="4"/>
      <c r="E3" s="5"/>
      <c r="F3" s="7"/>
      <c r="G3" s="7"/>
      <c r="H3" s="7"/>
    </row>
    <row r="4" spans="1:14" s="58" customFormat="1" ht="44.1" customHeight="1" x14ac:dyDescent="0.15">
      <c r="A4" s="56" t="s">
        <v>55</v>
      </c>
      <c r="B4" s="247"/>
      <c r="C4" s="248"/>
      <c r="D4" s="57"/>
      <c r="E4" s="56" t="s">
        <v>15</v>
      </c>
      <c r="F4" s="249"/>
      <c r="G4" s="250"/>
      <c r="H4" s="251"/>
    </row>
    <row r="5" spans="1:14" ht="5.0999999999999996" customHeight="1" x14ac:dyDescent="0.15">
      <c r="A5" s="4"/>
      <c r="B5" s="4"/>
      <c r="C5" s="7"/>
      <c r="D5" s="4"/>
      <c r="E5" s="5"/>
      <c r="F5" s="7"/>
      <c r="G5" s="7"/>
      <c r="H5" s="7"/>
    </row>
    <row r="6" spans="1:14" ht="12.75" customHeight="1" thickBot="1" x14ac:dyDescent="0.2">
      <c r="A6" s="4"/>
      <c r="B6" s="4"/>
      <c r="C6" s="7"/>
      <c r="D6" s="4"/>
      <c r="E6" s="239" t="s">
        <v>59</v>
      </c>
      <c r="F6" s="239"/>
      <c r="G6" s="7"/>
      <c r="H6" s="7"/>
    </row>
    <row r="7" spans="1:14" ht="24" customHeight="1" thickBot="1" x14ac:dyDescent="0.2">
      <c r="A7" s="4"/>
      <c r="B7" s="4"/>
      <c r="C7" s="7"/>
      <c r="D7" s="4"/>
      <c r="E7" s="59">
        <v>1</v>
      </c>
      <c r="F7" s="71"/>
      <c r="G7" s="61"/>
      <c r="H7" s="53"/>
    </row>
    <row r="8" spans="1:14" ht="24" customHeight="1" x14ac:dyDescent="0.15">
      <c r="A8" s="4"/>
      <c r="B8" s="4"/>
      <c r="C8" s="7"/>
      <c r="D8" s="7"/>
      <c r="E8" s="22" t="s">
        <v>60</v>
      </c>
      <c r="F8" s="240">
        <f>SUM($G$11:$G$85)</f>
        <v>0</v>
      </c>
      <c r="G8" s="241"/>
      <c r="H8" s="62" t="s">
        <v>61</v>
      </c>
    </row>
    <row r="9" spans="1:14" ht="12.75" customHeight="1" x14ac:dyDescent="0.15">
      <c r="A9" s="4"/>
      <c r="B9" s="4"/>
      <c r="C9" s="7"/>
      <c r="D9" s="4"/>
      <c r="E9" s="5"/>
      <c r="F9" s="7"/>
      <c r="G9" s="7"/>
      <c r="H9" s="7"/>
    </row>
    <row r="10" spans="1:14" s="3" customFormat="1" ht="24" customHeight="1" x14ac:dyDescent="0.15">
      <c r="A10" s="52" t="s">
        <v>33</v>
      </c>
      <c r="B10" s="137" t="s">
        <v>2</v>
      </c>
      <c r="C10" s="137"/>
      <c r="D10" s="52" t="s">
        <v>3</v>
      </c>
      <c r="E10" s="63" t="s">
        <v>4</v>
      </c>
      <c r="F10" s="52" t="s">
        <v>5</v>
      </c>
      <c r="G10" s="52" t="s">
        <v>6</v>
      </c>
      <c r="H10" s="52" t="s">
        <v>62</v>
      </c>
    </row>
    <row r="11" spans="1:14" ht="24" customHeight="1" x14ac:dyDescent="0.15">
      <c r="A11" s="72"/>
      <c r="B11" s="242"/>
      <c r="C11" s="242"/>
      <c r="D11" s="73"/>
      <c r="E11" s="74"/>
      <c r="F11" s="75"/>
      <c r="G11" s="75"/>
      <c r="H11" s="76"/>
    </row>
    <row r="12" spans="1:14" ht="24" customHeight="1" x14ac:dyDescent="0.15">
      <c r="A12" s="72"/>
      <c r="B12" s="242"/>
      <c r="C12" s="242"/>
      <c r="D12" s="73"/>
      <c r="E12" s="74"/>
      <c r="F12" s="75"/>
      <c r="G12" s="75"/>
      <c r="H12" s="76"/>
    </row>
    <row r="13" spans="1:14" ht="24" customHeight="1" x14ac:dyDescent="0.15">
      <c r="A13" s="72"/>
      <c r="B13" s="242"/>
      <c r="C13" s="242"/>
      <c r="D13" s="73"/>
      <c r="E13" s="74"/>
      <c r="F13" s="75"/>
      <c r="G13" s="75"/>
      <c r="H13" s="76"/>
    </row>
    <row r="14" spans="1:14" ht="24" customHeight="1" x14ac:dyDescent="0.15">
      <c r="A14" s="72"/>
      <c r="B14" s="242"/>
      <c r="C14" s="242"/>
      <c r="D14" s="73"/>
      <c r="E14" s="74"/>
      <c r="F14" s="75"/>
      <c r="G14" s="75"/>
      <c r="H14" s="76"/>
    </row>
    <row r="15" spans="1:14" ht="24" customHeight="1" x14ac:dyDescent="0.15">
      <c r="A15" s="72"/>
      <c r="B15" s="242"/>
      <c r="C15" s="242"/>
      <c r="D15" s="73"/>
      <c r="E15" s="74"/>
      <c r="F15" s="75"/>
      <c r="G15" s="75"/>
      <c r="H15" s="76"/>
    </row>
    <row r="16" spans="1:14" ht="24" customHeight="1" x14ac:dyDescent="0.15">
      <c r="A16" s="72"/>
      <c r="B16" s="242"/>
      <c r="C16" s="242"/>
      <c r="D16" s="73"/>
      <c r="E16" s="74"/>
      <c r="F16" s="75"/>
      <c r="G16" s="75"/>
      <c r="H16" s="76"/>
    </row>
    <row r="17" spans="1:8" ht="24" customHeight="1" x14ac:dyDescent="0.15">
      <c r="A17" s="72"/>
      <c r="B17" s="242"/>
      <c r="C17" s="242"/>
      <c r="D17" s="73"/>
      <c r="E17" s="74"/>
      <c r="F17" s="75"/>
      <c r="G17" s="75"/>
      <c r="H17" s="76"/>
    </row>
    <row r="18" spans="1:8" ht="24" customHeight="1" x14ac:dyDescent="0.15">
      <c r="A18" s="72"/>
      <c r="B18" s="242"/>
      <c r="C18" s="242"/>
      <c r="D18" s="73"/>
      <c r="E18" s="74"/>
      <c r="F18" s="75"/>
      <c r="G18" s="75"/>
      <c r="H18" s="76"/>
    </row>
    <row r="19" spans="1:8" ht="24" customHeight="1" x14ac:dyDescent="0.15">
      <c r="A19" s="72"/>
      <c r="B19" s="242"/>
      <c r="C19" s="242"/>
      <c r="D19" s="73"/>
      <c r="E19" s="74"/>
      <c r="F19" s="75"/>
      <c r="G19" s="75"/>
      <c r="H19" s="76"/>
    </row>
    <row r="20" spans="1:8" ht="24" customHeight="1" x14ac:dyDescent="0.15">
      <c r="A20" s="72"/>
      <c r="B20" s="242"/>
      <c r="C20" s="242"/>
      <c r="D20" s="73"/>
      <c r="E20" s="74"/>
      <c r="F20" s="75"/>
      <c r="G20" s="75"/>
      <c r="H20" s="76"/>
    </row>
    <row r="21" spans="1:8" ht="24" customHeight="1" x14ac:dyDescent="0.15">
      <c r="A21" s="72"/>
      <c r="B21" s="242"/>
      <c r="C21" s="242"/>
      <c r="D21" s="73"/>
      <c r="E21" s="74"/>
      <c r="F21" s="75"/>
      <c r="G21" s="75"/>
      <c r="H21" s="76"/>
    </row>
    <row r="22" spans="1:8" ht="24" customHeight="1" x14ac:dyDescent="0.15">
      <c r="A22" s="72"/>
      <c r="B22" s="242"/>
      <c r="C22" s="242"/>
      <c r="D22" s="73"/>
      <c r="E22" s="74"/>
      <c r="F22" s="75"/>
      <c r="G22" s="75"/>
      <c r="H22" s="76"/>
    </row>
    <row r="23" spans="1:8" ht="24" customHeight="1" x14ac:dyDescent="0.15">
      <c r="A23" s="72"/>
      <c r="B23" s="242"/>
      <c r="C23" s="242"/>
      <c r="D23" s="73"/>
      <c r="E23" s="74"/>
      <c r="F23" s="75"/>
      <c r="G23" s="75"/>
      <c r="H23" s="76"/>
    </row>
    <row r="24" spans="1:8" ht="24" customHeight="1" x14ac:dyDescent="0.15">
      <c r="A24" s="72"/>
      <c r="B24" s="242"/>
      <c r="C24" s="242"/>
      <c r="D24" s="73"/>
      <c r="E24" s="74"/>
      <c r="F24" s="75"/>
      <c r="G24" s="75"/>
      <c r="H24" s="76"/>
    </row>
    <row r="25" spans="1:8" ht="24" customHeight="1" x14ac:dyDescent="0.15">
      <c r="A25" s="72"/>
      <c r="B25" s="242"/>
      <c r="C25" s="242"/>
      <c r="D25" s="73"/>
      <c r="E25" s="74"/>
      <c r="F25" s="75"/>
      <c r="G25" s="75"/>
      <c r="H25" s="76"/>
    </row>
    <row r="26" spans="1:8" ht="24" customHeight="1" x14ac:dyDescent="0.15">
      <c r="A26" s="72"/>
      <c r="B26" s="243"/>
      <c r="C26" s="244"/>
      <c r="D26" s="73"/>
      <c r="E26" s="74"/>
      <c r="F26" s="75"/>
      <c r="G26" s="75"/>
      <c r="H26" s="76"/>
    </row>
    <row r="27" spans="1:8" ht="24" customHeight="1" x14ac:dyDescent="0.15">
      <c r="A27" s="72"/>
      <c r="B27" s="243"/>
      <c r="C27" s="244"/>
      <c r="D27" s="73"/>
      <c r="E27" s="74"/>
      <c r="F27" s="75"/>
      <c r="G27" s="75"/>
      <c r="H27" s="76"/>
    </row>
    <row r="28" spans="1:8" ht="24" customHeight="1" x14ac:dyDescent="0.15">
      <c r="A28" s="72"/>
      <c r="B28" s="242"/>
      <c r="C28" s="242"/>
      <c r="D28" s="73"/>
      <c r="E28" s="74"/>
      <c r="F28" s="75"/>
      <c r="G28" s="75"/>
      <c r="H28" s="76"/>
    </row>
    <row r="29" spans="1:8" ht="24" customHeight="1" x14ac:dyDescent="0.15">
      <c r="A29" s="72"/>
      <c r="B29" s="242"/>
      <c r="C29" s="242"/>
      <c r="D29" s="73"/>
      <c r="E29" s="74"/>
      <c r="F29" s="75"/>
      <c r="G29" s="75"/>
      <c r="H29" s="76"/>
    </row>
    <row r="30" spans="1:8" ht="24" customHeight="1" x14ac:dyDescent="0.15">
      <c r="A30" s="72"/>
      <c r="B30" s="242"/>
      <c r="C30" s="242"/>
      <c r="D30" s="73"/>
      <c r="E30" s="74"/>
      <c r="F30" s="75"/>
      <c r="G30" s="75"/>
      <c r="H30" s="76"/>
    </row>
    <row r="31" spans="1:8" ht="24" customHeight="1" x14ac:dyDescent="0.15">
      <c r="A31" s="72"/>
      <c r="B31" s="242"/>
      <c r="C31" s="242"/>
      <c r="D31" s="73"/>
      <c r="E31" s="74"/>
      <c r="F31" s="75"/>
      <c r="G31" s="75"/>
      <c r="H31" s="76"/>
    </row>
    <row r="32" spans="1:8" ht="24" customHeight="1" x14ac:dyDescent="0.15">
      <c r="A32" s="72"/>
      <c r="B32" s="242"/>
      <c r="C32" s="242"/>
      <c r="D32" s="73"/>
      <c r="E32" s="74"/>
      <c r="F32" s="75"/>
      <c r="G32" s="75"/>
      <c r="H32" s="76"/>
    </row>
    <row r="33" spans="1:8" ht="24" customHeight="1" x14ac:dyDescent="0.15">
      <c r="A33" s="72"/>
      <c r="B33" s="242"/>
      <c r="C33" s="242"/>
      <c r="D33" s="73"/>
      <c r="E33" s="74"/>
      <c r="F33" s="75"/>
      <c r="G33" s="75"/>
      <c r="H33" s="76"/>
    </row>
    <row r="34" spans="1:8" ht="24" customHeight="1" x14ac:dyDescent="0.15">
      <c r="A34" s="72"/>
      <c r="B34" s="242"/>
      <c r="C34" s="242"/>
      <c r="D34" s="73"/>
      <c r="E34" s="74"/>
      <c r="F34" s="75"/>
      <c r="G34" s="75"/>
      <c r="H34" s="76"/>
    </row>
    <row r="35" spans="1:8" ht="24" customHeight="1" x14ac:dyDescent="0.15">
      <c r="A35" s="72"/>
      <c r="B35" s="242"/>
      <c r="C35" s="242"/>
      <c r="D35" s="73"/>
      <c r="E35" s="74"/>
      <c r="F35" s="75"/>
      <c r="G35" s="75"/>
      <c r="H35" s="76"/>
    </row>
    <row r="36" spans="1:8" ht="24" customHeight="1" x14ac:dyDescent="0.15">
      <c r="A36" s="72"/>
      <c r="B36" s="242"/>
      <c r="C36" s="242"/>
      <c r="D36" s="73"/>
      <c r="E36" s="74"/>
      <c r="F36" s="75"/>
      <c r="G36" s="75"/>
      <c r="H36" s="76"/>
    </row>
    <row r="37" spans="1:8" ht="24" customHeight="1" x14ac:dyDescent="0.15">
      <c r="A37" s="72"/>
      <c r="B37" s="242"/>
      <c r="C37" s="242"/>
      <c r="D37" s="73"/>
      <c r="E37" s="74"/>
      <c r="F37" s="75"/>
      <c r="G37" s="75"/>
      <c r="H37" s="76"/>
    </row>
    <row r="38" spans="1:8" ht="24" customHeight="1" x14ac:dyDescent="0.15">
      <c r="A38" s="72"/>
      <c r="B38" s="242"/>
      <c r="C38" s="242"/>
      <c r="D38" s="73"/>
      <c r="E38" s="74"/>
      <c r="F38" s="75"/>
      <c r="G38" s="75"/>
      <c r="H38" s="76"/>
    </row>
    <row r="39" spans="1:8" ht="24" customHeight="1" x14ac:dyDescent="0.15">
      <c r="A39" s="72"/>
      <c r="B39" s="242"/>
      <c r="C39" s="242"/>
      <c r="D39" s="73"/>
      <c r="E39" s="74"/>
      <c r="F39" s="75"/>
      <c r="G39" s="75"/>
      <c r="H39" s="76"/>
    </row>
    <row r="40" spans="1:8" ht="24" customHeight="1" x14ac:dyDescent="0.15">
      <c r="A40" s="72"/>
      <c r="B40" s="242"/>
      <c r="C40" s="242"/>
      <c r="D40" s="73"/>
      <c r="E40" s="74"/>
      <c r="F40" s="75"/>
      <c r="G40" s="75"/>
      <c r="H40" s="76"/>
    </row>
    <row r="41" spans="1:8" ht="24" customHeight="1" x14ac:dyDescent="0.15">
      <c r="A41" s="72"/>
      <c r="B41" s="242"/>
      <c r="C41" s="242"/>
      <c r="D41" s="73"/>
      <c r="E41" s="74"/>
      <c r="F41" s="75"/>
      <c r="G41" s="75"/>
      <c r="H41" s="76"/>
    </row>
    <row r="42" spans="1:8" ht="24" customHeight="1" x14ac:dyDescent="0.15">
      <c r="A42" s="72"/>
      <c r="B42" s="242"/>
      <c r="C42" s="242"/>
      <c r="D42" s="73"/>
      <c r="E42" s="74"/>
      <c r="F42" s="75"/>
      <c r="G42" s="75"/>
      <c r="H42" s="76"/>
    </row>
    <row r="43" spans="1:8" ht="24" customHeight="1" x14ac:dyDescent="0.15">
      <c r="A43" s="72"/>
      <c r="B43" s="242"/>
      <c r="C43" s="242"/>
      <c r="D43" s="73"/>
      <c r="E43" s="74"/>
      <c r="F43" s="75"/>
      <c r="G43" s="75"/>
      <c r="H43" s="76"/>
    </row>
    <row r="44" spans="1:8" ht="24" customHeight="1" x14ac:dyDescent="0.15">
      <c r="A44" s="72"/>
      <c r="B44" s="242"/>
      <c r="C44" s="242"/>
      <c r="D44" s="73"/>
      <c r="E44" s="74"/>
      <c r="F44" s="75"/>
      <c r="G44" s="75"/>
      <c r="H44" s="76"/>
    </row>
    <row r="45" spans="1:8" ht="24" customHeight="1" x14ac:dyDescent="0.15">
      <c r="A45" s="72"/>
      <c r="B45" s="242"/>
      <c r="C45" s="242"/>
      <c r="D45" s="73"/>
      <c r="E45" s="74"/>
      <c r="F45" s="75"/>
      <c r="G45" s="75"/>
      <c r="H45" s="76"/>
    </row>
    <row r="46" spans="1:8" ht="24" customHeight="1" x14ac:dyDescent="0.15">
      <c r="A46" s="72"/>
      <c r="B46" s="242"/>
      <c r="C46" s="242"/>
      <c r="D46" s="73"/>
      <c r="E46" s="74"/>
      <c r="F46" s="75"/>
      <c r="G46" s="75"/>
      <c r="H46" s="76"/>
    </row>
    <row r="47" spans="1:8" ht="24" customHeight="1" x14ac:dyDescent="0.15">
      <c r="A47" s="72"/>
      <c r="B47" s="242"/>
      <c r="C47" s="242"/>
      <c r="D47" s="73"/>
      <c r="E47" s="74"/>
      <c r="F47" s="75"/>
      <c r="G47" s="75"/>
      <c r="H47" s="76"/>
    </row>
    <row r="48" spans="1:8" ht="24" customHeight="1" x14ac:dyDescent="0.15">
      <c r="A48" s="72"/>
      <c r="B48" s="242"/>
      <c r="C48" s="242"/>
      <c r="D48" s="73"/>
      <c r="E48" s="74"/>
      <c r="F48" s="75"/>
      <c r="G48" s="75"/>
      <c r="H48" s="76"/>
    </row>
    <row r="49" spans="1:8" ht="24" customHeight="1" x14ac:dyDescent="0.15">
      <c r="A49" s="72"/>
      <c r="B49" s="242"/>
      <c r="C49" s="242"/>
      <c r="D49" s="73"/>
      <c r="E49" s="74"/>
      <c r="F49" s="75"/>
      <c r="G49" s="75"/>
      <c r="H49" s="76"/>
    </row>
    <row r="50" spans="1:8" ht="24" customHeight="1" x14ac:dyDescent="0.15">
      <c r="A50" s="72"/>
      <c r="B50" s="242"/>
      <c r="C50" s="242"/>
      <c r="D50" s="73"/>
      <c r="E50" s="74"/>
      <c r="F50" s="75"/>
      <c r="G50" s="75"/>
      <c r="H50" s="76"/>
    </row>
    <row r="51" spans="1:8" ht="24" customHeight="1" x14ac:dyDescent="0.15">
      <c r="A51" s="72"/>
      <c r="B51" s="242"/>
      <c r="C51" s="242"/>
      <c r="D51" s="73"/>
      <c r="E51" s="74"/>
      <c r="F51" s="75"/>
      <c r="G51" s="75"/>
      <c r="H51" s="76"/>
    </row>
    <row r="52" spans="1:8" ht="24" customHeight="1" x14ac:dyDescent="0.15">
      <c r="A52" s="72"/>
      <c r="B52" s="242"/>
      <c r="C52" s="242"/>
      <c r="D52" s="73"/>
      <c r="E52" s="74"/>
      <c r="F52" s="75"/>
      <c r="G52" s="75"/>
      <c r="H52" s="76"/>
    </row>
    <row r="53" spans="1:8" ht="24" customHeight="1" x14ac:dyDescent="0.15">
      <c r="A53" s="72"/>
      <c r="B53" s="242"/>
      <c r="C53" s="242"/>
      <c r="D53" s="73"/>
      <c r="E53" s="74"/>
      <c r="F53" s="75"/>
      <c r="G53" s="75"/>
      <c r="H53" s="76"/>
    </row>
    <row r="54" spans="1:8" ht="24" customHeight="1" x14ac:dyDescent="0.15">
      <c r="A54" s="72"/>
      <c r="B54" s="242"/>
      <c r="C54" s="242"/>
      <c r="D54" s="73"/>
      <c r="E54" s="74"/>
      <c r="F54" s="75"/>
      <c r="G54" s="75"/>
      <c r="H54" s="76"/>
    </row>
    <row r="55" spans="1:8" ht="24" customHeight="1" x14ac:dyDescent="0.15">
      <c r="A55" s="72"/>
      <c r="B55" s="242"/>
      <c r="C55" s="242"/>
      <c r="D55" s="73"/>
      <c r="E55" s="74"/>
      <c r="F55" s="75"/>
      <c r="G55" s="75"/>
      <c r="H55" s="76"/>
    </row>
    <row r="56" spans="1:8" ht="24" customHeight="1" x14ac:dyDescent="0.15">
      <c r="A56" s="72"/>
      <c r="B56" s="242"/>
      <c r="C56" s="242"/>
      <c r="D56" s="73"/>
      <c r="E56" s="74"/>
      <c r="F56" s="75"/>
      <c r="G56" s="75"/>
      <c r="H56" s="76"/>
    </row>
    <row r="57" spans="1:8" ht="24" customHeight="1" x14ac:dyDescent="0.15">
      <c r="A57" s="72"/>
      <c r="B57" s="242"/>
      <c r="C57" s="242"/>
      <c r="D57" s="73"/>
      <c r="E57" s="74"/>
      <c r="F57" s="75"/>
      <c r="G57" s="75"/>
      <c r="H57" s="76"/>
    </row>
    <row r="58" spans="1:8" ht="24" customHeight="1" x14ac:dyDescent="0.15">
      <c r="A58" s="72"/>
      <c r="B58" s="242"/>
      <c r="C58" s="242"/>
      <c r="D58" s="73"/>
      <c r="E58" s="74"/>
      <c r="F58" s="75"/>
      <c r="G58" s="75"/>
      <c r="H58" s="76"/>
    </row>
    <row r="59" spans="1:8" ht="24" customHeight="1" x14ac:dyDescent="0.15">
      <c r="A59" s="72"/>
      <c r="B59" s="242"/>
      <c r="C59" s="242"/>
      <c r="D59" s="73"/>
      <c r="E59" s="74"/>
      <c r="F59" s="75"/>
      <c r="G59" s="75"/>
      <c r="H59" s="76"/>
    </row>
    <row r="60" spans="1:8" ht="24" customHeight="1" x14ac:dyDescent="0.15">
      <c r="A60" s="72"/>
      <c r="B60" s="242"/>
      <c r="C60" s="242"/>
      <c r="D60" s="73"/>
      <c r="E60" s="74"/>
      <c r="F60" s="75"/>
      <c r="G60" s="75"/>
      <c r="H60" s="76"/>
    </row>
    <row r="61" spans="1:8" ht="24" customHeight="1" x14ac:dyDescent="0.15">
      <c r="A61" s="72"/>
      <c r="B61" s="242"/>
      <c r="C61" s="242"/>
      <c r="D61" s="73"/>
      <c r="E61" s="74"/>
      <c r="F61" s="75"/>
      <c r="G61" s="75"/>
      <c r="H61" s="76"/>
    </row>
    <row r="62" spans="1:8" ht="24" customHeight="1" x14ac:dyDescent="0.15">
      <c r="A62" s="72"/>
      <c r="B62" s="242"/>
      <c r="C62" s="242"/>
      <c r="D62" s="73"/>
      <c r="E62" s="74"/>
      <c r="F62" s="75"/>
      <c r="G62" s="75"/>
      <c r="H62" s="76"/>
    </row>
    <row r="63" spans="1:8" ht="24" customHeight="1" x14ac:dyDescent="0.15">
      <c r="A63" s="72"/>
      <c r="B63" s="242"/>
      <c r="C63" s="242"/>
      <c r="D63" s="73"/>
      <c r="E63" s="74"/>
      <c r="F63" s="75"/>
      <c r="G63" s="75"/>
      <c r="H63" s="76"/>
    </row>
    <row r="64" spans="1:8" ht="24" customHeight="1" x14ac:dyDescent="0.15">
      <c r="A64" s="72"/>
      <c r="B64" s="242"/>
      <c r="C64" s="242"/>
      <c r="D64" s="73"/>
      <c r="E64" s="74"/>
      <c r="F64" s="75"/>
      <c r="G64" s="75"/>
      <c r="H64" s="76"/>
    </row>
    <row r="65" spans="1:8" ht="24" customHeight="1" x14ac:dyDescent="0.15">
      <c r="A65" s="72"/>
      <c r="B65" s="242"/>
      <c r="C65" s="242"/>
      <c r="D65" s="73"/>
      <c r="E65" s="74"/>
      <c r="F65" s="75"/>
      <c r="G65" s="75"/>
      <c r="H65" s="76"/>
    </row>
    <row r="66" spans="1:8" ht="24" customHeight="1" x14ac:dyDescent="0.15">
      <c r="A66" s="72"/>
      <c r="B66" s="242"/>
      <c r="C66" s="242"/>
      <c r="D66" s="73"/>
      <c r="E66" s="74"/>
      <c r="F66" s="75"/>
      <c r="G66" s="75"/>
      <c r="H66" s="76"/>
    </row>
    <row r="67" spans="1:8" ht="24" customHeight="1" x14ac:dyDescent="0.15">
      <c r="A67" s="72"/>
      <c r="B67" s="242"/>
      <c r="C67" s="242"/>
      <c r="D67" s="73"/>
      <c r="E67" s="74"/>
      <c r="F67" s="75"/>
      <c r="G67" s="75"/>
      <c r="H67" s="76"/>
    </row>
    <row r="68" spans="1:8" ht="24" customHeight="1" x14ac:dyDescent="0.15">
      <c r="A68" s="72"/>
      <c r="B68" s="242"/>
      <c r="C68" s="242"/>
      <c r="D68" s="73"/>
      <c r="E68" s="74"/>
      <c r="F68" s="75"/>
      <c r="G68" s="75"/>
      <c r="H68" s="76"/>
    </row>
    <row r="69" spans="1:8" ht="24" customHeight="1" x14ac:dyDescent="0.15">
      <c r="A69" s="72"/>
      <c r="B69" s="242"/>
      <c r="C69" s="242"/>
      <c r="D69" s="73"/>
      <c r="E69" s="74"/>
      <c r="F69" s="75"/>
      <c r="G69" s="75"/>
      <c r="H69" s="76"/>
    </row>
    <row r="70" spans="1:8" ht="24" customHeight="1" x14ac:dyDescent="0.15">
      <c r="A70" s="72"/>
      <c r="B70" s="242"/>
      <c r="C70" s="242"/>
      <c r="D70" s="73"/>
      <c r="E70" s="74"/>
      <c r="F70" s="75"/>
      <c r="G70" s="75"/>
      <c r="H70" s="76"/>
    </row>
    <row r="71" spans="1:8" ht="24" customHeight="1" x14ac:dyDescent="0.15">
      <c r="A71" s="72"/>
      <c r="B71" s="242"/>
      <c r="C71" s="242"/>
      <c r="D71" s="73"/>
      <c r="E71" s="74"/>
      <c r="F71" s="75"/>
      <c r="G71" s="75"/>
      <c r="H71" s="76"/>
    </row>
    <row r="72" spans="1:8" ht="24" customHeight="1" x14ac:dyDescent="0.15">
      <c r="A72" s="72"/>
      <c r="B72" s="242"/>
      <c r="C72" s="242"/>
      <c r="D72" s="73"/>
      <c r="E72" s="74"/>
      <c r="F72" s="75"/>
      <c r="G72" s="75"/>
      <c r="H72" s="76"/>
    </row>
    <row r="73" spans="1:8" ht="24" customHeight="1" x14ac:dyDescent="0.15">
      <c r="A73" s="72"/>
      <c r="B73" s="242"/>
      <c r="C73" s="242"/>
      <c r="D73" s="73"/>
      <c r="E73" s="74"/>
      <c r="F73" s="75"/>
      <c r="G73" s="75"/>
      <c r="H73" s="76"/>
    </row>
    <row r="74" spans="1:8" ht="24" customHeight="1" x14ac:dyDescent="0.15">
      <c r="A74" s="72"/>
      <c r="B74" s="242"/>
      <c r="C74" s="242"/>
      <c r="D74" s="73"/>
      <c r="E74" s="74"/>
      <c r="F74" s="75"/>
      <c r="G74" s="75"/>
      <c r="H74" s="76"/>
    </row>
    <row r="75" spans="1:8" ht="24" customHeight="1" x14ac:dyDescent="0.15">
      <c r="A75" s="72"/>
      <c r="B75" s="242"/>
      <c r="C75" s="242"/>
      <c r="D75" s="73"/>
      <c r="E75" s="74"/>
      <c r="F75" s="75"/>
      <c r="G75" s="75"/>
      <c r="H75" s="76"/>
    </row>
    <row r="76" spans="1:8" ht="24" customHeight="1" x14ac:dyDescent="0.15">
      <c r="A76" s="72"/>
      <c r="B76" s="242"/>
      <c r="C76" s="242"/>
      <c r="D76" s="73"/>
      <c r="E76" s="74"/>
      <c r="F76" s="75"/>
      <c r="G76" s="75"/>
      <c r="H76" s="76"/>
    </row>
    <row r="77" spans="1:8" ht="24" customHeight="1" x14ac:dyDescent="0.15">
      <c r="A77" s="72"/>
      <c r="B77" s="242"/>
      <c r="C77" s="242"/>
      <c r="D77" s="73"/>
      <c r="E77" s="74"/>
      <c r="F77" s="75"/>
      <c r="G77" s="75"/>
      <c r="H77" s="76"/>
    </row>
    <row r="78" spans="1:8" ht="24" customHeight="1" x14ac:dyDescent="0.15">
      <c r="A78" s="72"/>
      <c r="B78" s="242"/>
      <c r="C78" s="242"/>
      <c r="D78" s="73"/>
      <c r="E78" s="74"/>
      <c r="F78" s="75"/>
      <c r="G78" s="75"/>
      <c r="H78" s="76"/>
    </row>
    <row r="79" spans="1:8" ht="24" customHeight="1" x14ac:dyDescent="0.15">
      <c r="A79" s="72"/>
      <c r="B79" s="242"/>
      <c r="C79" s="242"/>
      <c r="D79" s="73"/>
      <c r="E79" s="74"/>
      <c r="F79" s="75"/>
      <c r="G79" s="75"/>
      <c r="H79" s="76"/>
    </row>
    <row r="80" spans="1:8" ht="24" customHeight="1" x14ac:dyDescent="0.15">
      <c r="A80" s="72"/>
      <c r="B80" s="242"/>
      <c r="C80" s="242"/>
      <c r="D80" s="73"/>
      <c r="E80" s="74"/>
      <c r="F80" s="75"/>
      <c r="G80" s="75"/>
      <c r="H80" s="76"/>
    </row>
    <row r="81" spans="1:8" ht="24" customHeight="1" x14ac:dyDescent="0.15">
      <c r="A81" s="72"/>
      <c r="B81" s="242"/>
      <c r="C81" s="242"/>
      <c r="D81" s="73"/>
      <c r="E81" s="74"/>
      <c r="F81" s="75"/>
      <c r="G81" s="75"/>
      <c r="H81" s="76"/>
    </row>
    <row r="82" spans="1:8" ht="24" customHeight="1" x14ac:dyDescent="0.15">
      <c r="A82" s="72"/>
      <c r="B82" s="242"/>
      <c r="C82" s="242"/>
      <c r="D82" s="73"/>
      <c r="E82" s="74"/>
      <c r="F82" s="75"/>
      <c r="G82" s="75"/>
      <c r="H82" s="76"/>
    </row>
    <row r="83" spans="1:8" ht="24" customHeight="1" x14ac:dyDescent="0.15">
      <c r="A83" s="72"/>
      <c r="B83" s="242"/>
      <c r="C83" s="242"/>
      <c r="D83" s="73"/>
      <c r="E83" s="74"/>
      <c r="F83" s="75"/>
      <c r="G83" s="75"/>
      <c r="H83" s="76"/>
    </row>
    <row r="84" spans="1:8" ht="24" customHeight="1" x14ac:dyDescent="0.15">
      <c r="A84" s="72"/>
      <c r="B84" s="242"/>
      <c r="C84" s="242"/>
      <c r="D84" s="73"/>
      <c r="E84" s="74"/>
      <c r="F84" s="75"/>
      <c r="G84" s="75"/>
      <c r="H84" s="76"/>
    </row>
    <row r="85" spans="1:8" ht="24" customHeight="1" x14ac:dyDescent="0.15">
      <c r="A85" s="72"/>
      <c r="B85" s="242"/>
      <c r="C85" s="242"/>
      <c r="D85" s="73"/>
      <c r="E85" s="74"/>
      <c r="F85" s="75"/>
      <c r="G85" s="75"/>
      <c r="H85" s="76"/>
    </row>
  </sheetData>
  <sheetProtection algorithmName="SHA-512" hashValue="MYBpi3Mc9GEQ6ObBDEYznCmdDjsKeJWIz/bZCrmqLyINBPyfGF+Edmj/37XWLeJX7c7N0Q47Vz0llAZFts+AcA==" saltValue="wZITwXOwc2/af7tY/LnY8A==" spinCount="100000" sheet="1" objects="1" scenarios="1" selectLockedCells="1"/>
  <mergeCells count="82">
    <mergeCell ref="B15:C15"/>
    <mergeCell ref="G1:H1"/>
    <mergeCell ref="A2:H2"/>
    <mergeCell ref="B4:C4"/>
    <mergeCell ref="F4:H4"/>
    <mergeCell ref="E6:F6"/>
    <mergeCell ref="F8:G8"/>
    <mergeCell ref="B10:C10"/>
    <mergeCell ref="B11:C11"/>
    <mergeCell ref="B12:C12"/>
    <mergeCell ref="B13:C13"/>
    <mergeCell ref="B14:C14"/>
    <mergeCell ref="B27:C27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39:C39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51:C51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63:C63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75:C75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81:C81"/>
  </mergeCells>
  <phoneticPr fontId="2"/>
  <conditionalFormatting sqref="E11:E85">
    <cfRule type="expression" dxfId="7" priority="1">
      <formula>IF(RIGHT(TEXT(E11,"0.#####_"),1)=".",TRUE,FALSE)</formula>
    </cfRule>
    <cfRule type="expression" dxfId="6" priority="2">
      <formula>IF(RIGHT(TEXT(E11,"0.#####_"),1)=".",FALSE,TRUE)</formula>
    </cfRule>
  </conditionalFormatting>
  <dataValidations count="2">
    <dataValidation type="list" allowBlank="1" showInputMessage="1" showErrorMessage="1" sqref="L7" xr:uid="{EA8CB87E-036D-4BDF-B997-4D14251C67B6}">
      <formula1>"1,2,3"</formula1>
    </dataValidation>
    <dataValidation imeMode="on" allowBlank="1" showInputMessage="1" showErrorMessage="1" sqref="H14:H85 H11:H12" xr:uid="{1909F34A-B1F7-4178-AA38-614ADB55B1A3}"/>
  </dataValidations>
  <printOptions horizontalCentered="1"/>
  <pageMargins left="0.78740157480314965" right="0.2" top="0.59055118110236227" bottom="0.59055118110236227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1]!出力帳票の印刷">
                <anchor moveWithCells="1" sizeWithCells="1">
                  <from>
                    <xdr:col>6</xdr:col>
                    <xdr:colOff>333375</xdr:colOff>
                    <xdr:row>5</xdr:row>
                    <xdr:rowOff>0</xdr:rowOff>
                  </from>
                  <to>
                    <xdr:col>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758D7-FECE-4E71-A8D0-8FDB7FAD7F57}">
  <sheetPr codeName="Sheet5">
    <tabColor theme="8" tint="0.59999389629810485"/>
    <pageSetUpPr fitToPage="1"/>
  </sheetPr>
  <dimension ref="A1:N105"/>
  <sheetViews>
    <sheetView showGridLines="0" showZeros="0" view="pageBreakPreview" topLeftCell="A4" zoomScaleNormal="100" zoomScaleSheetLayoutView="100" workbookViewId="0">
      <selection activeCell="Q10" sqref="Q10"/>
    </sheetView>
  </sheetViews>
  <sheetFormatPr defaultColWidth="9.140625" defaultRowHeight="14.25" x14ac:dyDescent="0.15"/>
  <cols>
    <col min="1" max="2" width="5.7109375" style="3" customWidth="1"/>
    <col min="3" max="3" width="35.7109375" style="2" customWidth="1"/>
    <col min="4" max="4" width="7.7109375" style="3" customWidth="1"/>
    <col min="5" max="5" width="10.7109375" style="55" customWidth="1"/>
    <col min="6" max="6" width="12.140625" style="2" customWidth="1"/>
    <col min="7" max="7" width="15.42578125" style="2" customWidth="1"/>
    <col min="8" max="8" width="10.28515625" style="2" customWidth="1"/>
    <col min="9" max="25" width="9.140625" style="2"/>
    <col min="26" max="26" width="9.85546875" style="2" bestFit="1" customWidth="1"/>
    <col min="27" max="16384" width="9.140625" style="2"/>
  </cols>
  <sheetData>
    <row r="1" spans="1:14" s="3" customFormat="1" ht="21.95" customHeight="1" x14ac:dyDescent="0.15">
      <c r="A1" s="4"/>
      <c r="B1" s="4"/>
      <c r="C1" s="4"/>
      <c r="D1" s="4"/>
      <c r="E1" s="5"/>
      <c r="F1" s="4"/>
      <c r="G1" s="264" t="str">
        <f>【請求内訳書】入力帳票!G1</f>
        <v>年　　　月　　　日</v>
      </c>
      <c r="H1" s="264"/>
      <c r="I1" s="77">
        <f>【請求内訳書】入力帳票!$F$7</f>
        <v>0</v>
      </c>
    </row>
    <row r="2" spans="1:14" ht="21.95" customHeight="1" x14ac:dyDescent="0.15">
      <c r="A2" s="233" t="s">
        <v>54</v>
      </c>
      <c r="B2" s="233"/>
      <c r="C2" s="233"/>
      <c r="D2" s="233"/>
      <c r="E2" s="233"/>
      <c r="F2" s="233"/>
      <c r="G2" s="233"/>
      <c r="H2" s="233"/>
      <c r="I2" s="55"/>
      <c r="J2" s="3"/>
      <c r="K2" s="3"/>
      <c r="L2" s="3"/>
      <c r="M2" s="3"/>
      <c r="N2" s="3"/>
    </row>
    <row r="3" spans="1:14" ht="15" customHeight="1" x14ac:dyDescent="0.15">
      <c r="A3" s="4"/>
      <c r="B3" s="4"/>
      <c r="C3" s="7"/>
      <c r="D3" s="4"/>
      <c r="E3" s="5"/>
      <c r="F3" s="7"/>
      <c r="G3" s="7"/>
      <c r="H3" s="7"/>
    </row>
    <row r="4" spans="1:14" s="58" customFormat="1" ht="44.1" customHeight="1" x14ac:dyDescent="0.15">
      <c r="A4" s="56" t="s">
        <v>55</v>
      </c>
      <c r="B4" s="262">
        <f>【請求内訳書】入力帳票!B4</f>
        <v>0</v>
      </c>
      <c r="C4" s="263"/>
      <c r="D4" s="57"/>
      <c r="E4" s="56" t="s">
        <v>15</v>
      </c>
      <c r="F4" s="254">
        <f>【請求内訳書】入力帳票!F4</f>
        <v>0</v>
      </c>
      <c r="G4" s="255"/>
      <c r="H4" s="256"/>
    </row>
    <row r="5" spans="1:14" ht="5.0999999999999996" customHeight="1" x14ac:dyDescent="0.15">
      <c r="A5" s="4"/>
      <c r="B5" s="4"/>
      <c r="C5" s="7"/>
      <c r="D5" s="4"/>
      <c r="E5" s="5"/>
      <c r="F5" s="7"/>
      <c r="G5" s="7"/>
      <c r="H5" s="7"/>
    </row>
    <row r="6" spans="1:14" ht="12.75" customHeight="1" x14ac:dyDescent="0.15">
      <c r="A6" s="4"/>
      <c r="B6" s="4"/>
      <c r="C6" s="7"/>
      <c r="D6" s="4"/>
      <c r="E6" s="5"/>
      <c r="F6" s="7"/>
      <c r="G6" s="7"/>
      <c r="H6" s="7"/>
    </row>
    <row r="7" spans="1:14" ht="24" customHeight="1" x14ac:dyDescent="0.15">
      <c r="A7" s="4"/>
      <c r="B7" s="4"/>
      <c r="C7" s="7"/>
      <c r="D7" s="7"/>
      <c r="E7" s="22" t="s">
        <v>70</v>
      </c>
      <c r="F7" s="257">
        <f>SUM(【請求内訳書】入力帳票!$G$11:$G$35)</f>
        <v>0</v>
      </c>
      <c r="G7" s="241"/>
      <c r="H7" s="62" t="s">
        <v>61</v>
      </c>
    </row>
    <row r="8" spans="1:14" ht="24" customHeight="1" x14ac:dyDescent="0.15">
      <c r="A8" s="4"/>
      <c r="B8" s="4"/>
      <c r="C8" s="7"/>
      <c r="D8" s="7"/>
      <c r="E8" s="22" t="s">
        <v>60</v>
      </c>
      <c r="F8" s="258" t="str">
        <f>IF(【請求内訳書】入力帳票!$F$8="","",IF(SUM(G11:G35)&lt;=0,"－",【請求内訳書】入力帳票!$F$8))</f>
        <v>－</v>
      </c>
      <c r="G8" s="259"/>
      <c r="H8" s="62" t="s">
        <v>61</v>
      </c>
    </row>
    <row r="9" spans="1:14" ht="12.75" customHeight="1" x14ac:dyDescent="0.15">
      <c r="A9" s="4"/>
      <c r="B9" s="4"/>
      <c r="C9" s="7"/>
      <c r="D9" s="4"/>
      <c r="E9" s="5"/>
      <c r="F9" s="7"/>
      <c r="G9" s="7"/>
      <c r="H9" s="7"/>
    </row>
    <row r="10" spans="1:14" s="3" customFormat="1" ht="24" customHeight="1" x14ac:dyDescent="0.15">
      <c r="A10" s="52" t="s">
        <v>33</v>
      </c>
      <c r="B10" s="137" t="s">
        <v>2</v>
      </c>
      <c r="C10" s="137"/>
      <c r="D10" s="52" t="s">
        <v>3</v>
      </c>
      <c r="E10" s="63" t="s">
        <v>4</v>
      </c>
      <c r="F10" s="52" t="s">
        <v>5</v>
      </c>
      <c r="G10" s="52" t="s">
        <v>6</v>
      </c>
      <c r="H10" s="52" t="s">
        <v>62</v>
      </c>
    </row>
    <row r="11" spans="1:14" ht="24" customHeight="1" x14ac:dyDescent="0.15">
      <c r="A11" s="78">
        <f>【請求内訳書】入力帳票!A11</f>
        <v>0</v>
      </c>
      <c r="B11" s="261">
        <f>【請求内訳書】入力帳票!B11</f>
        <v>0</v>
      </c>
      <c r="C11" s="261"/>
      <c r="D11" s="19">
        <f>【請求内訳書】入力帳票!D11</f>
        <v>0</v>
      </c>
      <c r="E11" s="79">
        <f>【請求内訳書】入力帳票!E11</f>
        <v>0</v>
      </c>
      <c r="F11" s="80">
        <f>【請求内訳書】入力帳票!F11</f>
        <v>0</v>
      </c>
      <c r="G11" s="80">
        <f>【請求内訳書】入力帳票!G11</f>
        <v>0</v>
      </c>
      <c r="H11" s="81">
        <f>【請求内訳書】入力帳票!H11</f>
        <v>0</v>
      </c>
    </row>
    <row r="12" spans="1:14" ht="24" customHeight="1" x14ac:dyDescent="0.15">
      <c r="A12" s="78">
        <f>【請求内訳書】入力帳票!A12</f>
        <v>0</v>
      </c>
      <c r="B12" s="261">
        <f>【請求内訳書】入力帳票!B12</f>
        <v>0</v>
      </c>
      <c r="C12" s="261"/>
      <c r="D12" s="19">
        <f>【請求内訳書】入力帳票!D12</f>
        <v>0</v>
      </c>
      <c r="E12" s="79">
        <f>【請求内訳書】入力帳票!E12</f>
        <v>0</v>
      </c>
      <c r="F12" s="80">
        <f>【請求内訳書】入力帳票!F12</f>
        <v>0</v>
      </c>
      <c r="G12" s="80">
        <f>【請求内訳書】入力帳票!G12</f>
        <v>0</v>
      </c>
      <c r="H12" s="81">
        <f>【請求内訳書】入力帳票!H12</f>
        <v>0</v>
      </c>
    </row>
    <row r="13" spans="1:14" ht="24" customHeight="1" x14ac:dyDescent="0.15">
      <c r="A13" s="78">
        <f>【請求内訳書】入力帳票!A13</f>
        <v>0</v>
      </c>
      <c r="B13" s="261">
        <f>【請求内訳書】入力帳票!B13</f>
        <v>0</v>
      </c>
      <c r="C13" s="261"/>
      <c r="D13" s="19">
        <f>【請求内訳書】入力帳票!D13</f>
        <v>0</v>
      </c>
      <c r="E13" s="79">
        <f>【請求内訳書】入力帳票!E13</f>
        <v>0</v>
      </c>
      <c r="F13" s="80">
        <f>【請求内訳書】入力帳票!F13</f>
        <v>0</v>
      </c>
      <c r="G13" s="80">
        <f>【請求内訳書】入力帳票!G13</f>
        <v>0</v>
      </c>
      <c r="H13" s="81">
        <f>【請求内訳書】入力帳票!H13</f>
        <v>0</v>
      </c>
    </row>
    <row r="14" spans="1:14" ht="24" customHeight="1" x14ac:dyDescent="0.15">
      <c r="A14" s="78">
        <f>【請求内訳書】入力帳票!A14</f>
        <v>0</v>
      </c>
      <c r="B14" s="261">
        <f>【請求内訳書】入力帳票!B14</f>
        <v>0</v>
      </c>
      <c r="C14" s="261"/>
      <c r="D14" s="19">
        <f>【請求内訳書】入力帳票!D14</f>
        <v>0</v>
      </c>
      <c r="E14" s="79">
        <f>【請求内訳書】入力帳票!E14</f>
        <v>0</v>
      </c>
      <c r="F14" s="80">
        <f>【請求内訳書】入力帳票!F14</f>
        <v>0</v>
      </c>
      <c r="G14" s="80">
        <f>【請求内訳書】入力帳票!G14</f>
        <v>0</v>
      </c>
      <c r="H14" s="81">
        <f>【請求内訳書】入力帳票!H14</f>
        <v>0</v>
      </c>
    </row>
    <row r="15" spans="1:14" ht="24" customHeight="1" x14ac:dyDescent="0.15">
      <c r="A15" s="78">
        <f>【請求内訳書】入力帳票!A15</f>
        <v>0</v>
      </c>
      <c r="B15" s="261">
        <f>【請求内訳書】入力帳票!B15</f>
        <v>0</v>
      </c>
      <c r="C15" s="261"/>
      <c r="D15" s="19">
        <f>【請求内訳書】入力帳票!D15</f>
        <v>0</v>
      </c>
      <c r="E15" s="79">
        <f>【請求内訳書】入力帳票!E15</f>
        <v>0</v>
      </c>
      <c r="F15" s="80">
        <f>【請求内訳書】入力帳票!F15</f>
        <v>0</v>
      </c>
      <c r="G15" s="80">
        <f>【請求内訳書】入力帳票!G15</f>
        <v>0</v>
      </c>
      <c r="H15" s="81">
        <f>【請求内訳書】入力帳票!H15</f>
        <v>0</v>
      </c>
    </row>
    <row r="16" spans="1:14" ht="24" customHeight="1" x14ac:dyDescent="0.15">
      <c r="A16" s="78">
        <f>【請求内訳書】入力帳票!A16</f>
        <v>0</v>
      </c>
      <c r="B16" s="261">
        <f>【請求内訳書】入力帳票!B16</f>
        <v>0</v>
      </c>
      <c r="C16" s="261"/>
      <c r="D16" s="19">
        <f>【請求内訳書】入力帳票!D16</f>
        <v>0</v>
      </c>
      <c r="E16" s="79">
        <f>【請求内訳書】入力帳票!E16</f>
        <v>0</v>
      </c>
      <c r="F16" s="80">
        <f>【請求内訳書】入力帳票!F16</f>
        <v>0</v>
      </c>
      <c r="G16" s="80">
        <f>【請求内訳書】入力帳票!G16</f>
        <v>0</v>
      </c>
      <c r="H16" s="81">
        <f>【請求内訳書】入力帳票!H16</f>
        <v>0</v>
      </c>
      <c r="K16" s="82"/>
    </row>
    <row r="17" spans="1:8" ht="24" customHeight="1" x14ac:dyDescent="0.15">
      <c r="A17" s="78">
        <f>【請求内訳書】入力帳票!A17</f>
        <v>0</v>
      </c>
      <c r="B17" s="261">
        <f>【請求内訳書】入力帳票!B17</f>
        <v>0</v>
      </c>
      <c r="C17" s="261"/>
      <c r="D17" s="19">
        <f>【請求内訳書】入力帳票!D17</f>
        <v>0</v>
      </c>
      <c r="E17" s="79">
        <f>【請求内訳書】入力帳票!E17</f>
        <v>0</v>
      </c>
      <c r="F17" s="80">
        <f>【請求内訳書】入力帳票!F17</f>
        <v>0</v>
      </c>
      <c r="G17" s="80">
        <f>【請求内訳書】入力帳票!G17</f>
        <v>0</v>
      </c>
      <c r="H17" s="81">
        <f>【請求内訳書】入力帳票!H17</f>
        <v>0</v>
      </c>
    </row>
    <row r="18" spans="1:8" ht="24" customHeight="1" x14ac:dyDescent="0.15">
      <c r="A18" s="78">
        <f>【請求内訳書】入力帳票!A18</f>
        <v>0</v>
      </c>
      <c r="B18" s="261">
        <f>【請求内訳書】入力帳票!B18</f>
        <v>0</v>
      </c>
      <c r="C18" s="261"/>
      <c r="D18" s="19">
        <f>【請求内訳書】入力帳票!D18</f>
        <v>0</v>
      </c>
      <c r="E18" s="79">
        <f>【請求内訳書】入力帳票!E18</f>
        <v>0</v>
      </c>
      <c r="F18" s="80">
        <f>【請求内訳書】入力帳票!F18</f>
        <v>0</v>
      </c>
      <c r="G18" s="80">
        <f>【請求内訳書】入力帳票!G18</f>
        <v>0</v>
      </c>
      <c r="H18" s="81">
        <f>【請求内訳書】入力帳票!H18</f>
        <v>0</v>
      </c>
    </row>
    <row r="19" spans="1:8" ht="24" customHeight="1" x14ac:dyDescent="0.15">
      <c r="A19" s="78">
        <f>【請求内訳書】入力帳票!A19</f>
        <v>0</v>
      </c>
      <c r="B19" s="261">
        <f>【請求内訳書】入力帳票!B19</f>
        <v>0</v>
      </c>
      <c r="C19" s="261"/>
      <c r="D19" s="19">
        <f>【請求内訳書】入力帳票!D19</f>
        <v>0</v>
      </c>
      <c r="E19" s="79">
        <f>【請求内訳書】入力帳票!E19</f>
        <v>0</v>
      </c>
      <c r="F19" s="80">
        <f>【請求内訳書】入力帳票!F19</f>
        <v>0</v>
      </c>
      <c r="G19" s="80">
        <f>【請求内訳書】入力帳票!G19</f>
        <v>0</v>
      </c>
      <c r="H19" s="81">
        <f>【請求内訳書】入力帳票!H19</f>
        <v>0</v>
      </c>
    </row>
    <row r="20" spans="1:8" ht="24" customHeight="1" x14ac:dyDescent="0.15">
      <c r="A20" s="78">
        <f>【請求内訳書】入力帳票!A20</f>
        <v>0</v>
      </c>
      <c r="B20" s="261">
        <f>【請求内訳書】入力帳票!B20</f>
        <v>0</v>
      </c>
      <c r="C20" s="261"/>
      <c r="D20" s="19">
        <f>【請求内訳書】入力帳票!D20</f>
        <v>0</v>
      </c>
      <c r="E20" s="79">
        <f>【請求内訳書】入力帳票!E20</f>
        <v>0</v>
      </c>
      <c r="F20" s="80">
        <f>【請求内訳書】入力帳票!F20</f>
        <v>0</v>
      </c>
      <c r="G20" s="80">
        <f>【請求内訳書】入力帳票!G20</f>
        <v>0</v>
      </c>
      <c r="H20" s="81">
        <f>【請求内訳書】入力帳票!H20</f>
        <v>0</v>
      </c>
    </row>
    <row r="21" spans="1:8" ht="24" customHeight="1" x14ac:dyDescent="0.15">
      <c r="A21" s="78">
        <f>【請求内訳書】入力帳票!A21</f>
        <v>0</v>
      </c>
      <c r="B21" s="261">
        <f>【請求内訳書】入力帳票!B21</f>
        <v>0</v>
      </c>
      <c r="C21" s="261"/>
      <c r="D21" s="19">
        <f>【請求内訳書】入力帳票!D21</f>
        <v>0</v>
      </c>
      <c r="E21" s="79">
        <f>【請求内訳書】入力帳票!E21</f>
        <v>0</v>
      </c>
      <c r="F21" s="80">
        <f>【請求内訳書】入力帳票!F21</f>
        <v>0</v>
      </c>
      <c r="G21" s="80">
        <f>【請求内訳書】入力帳票!G21</f>
        <v>0</v>
      </c>
      <c r="H21" s="81">
        <f>【請求内訳書】入力帳票!H21</f>
        <v>0</v>
      </c>
    </row>
    <row r="22" spans="1:8" ht="24" customHeight="1" x14ac:dyDescent="0.15">
      <c r="A22" s="78">
        <f>【請求内訳書】入力帳票!A22</f>
        <v>0</v>
      </c>
      <c r="B22" s="261">
        <f>【請求内訳書】入力帳票!B22</f>
        <v>0</v>
      </c>
      <c r="C22" s="261"/>
      <c r="D22" s="19">
        <f>【請求内訳書】入力帳票!D22</f>
        <v>0</v>
      </c>
      <c r="E22" s="79">
        <f>【請求内訳書】入力帳票!E22</f>
        <v>0</v>
      </c>
      <c r="F22" s="80">
        <f>【請求内訳書】入力帳票!F22</f>
        <v>0</v>
      </c>
      <c r="G22" s="80">
        <f>【請求内訳書】入力帳票!G22</f>
        <v>0</v>
      </c>
      <c r="H22" s="81">
        <f>【請求内訳書】入力帳票!H22</f>
        <v>0</v>
      </c>
    </row>
    <row r="23" spans="1:8" ht="24" customHeight="1" x14ac:dyDescent="0.15">
      <c r="A23" s="78">
        <f>【請求内訳書】入力帳票!A23</f>
        <v>0</v>
      </c>
      <c r="B23" s="261">
        <f>【請求内訳書】入力帳票!B23</f>
        <v>0</v>
      </c>
      <c r="C23" s="261"/>
      <c r="D23" s="19">
        <f>【請求内訳書】入力帳票!D23</f>
        <v>0</v>
      </c>
      <c r="E23" s="79">
        <f>【請求内訳書】入力帳票!E23</f>
        <v>0</v>
      </c>
      <c r="F23" s="80">
        <f>【請求内訳書】入力帳票!F23</f>
        <v>0</v>
      </c>
      <c r="G23" s="80">
        <f>【請求内訳書】入力帳票!G23</f>
        <v>0</v>
      </c>
      <c r="H23" s="81">
        <f>【請求内訳書】入力帳票!H23</f>
        <v>0</v>
      </c>
    </row>
    <row r="24" spans="1:8" ht="24" customHeight="1" x14ac:dyDescent="0.15">
      <c r="A24" s="78">
        <f>【請求内訳書】入力帳票!A24</f>
        <v>0</v>
      </c>
      <c r="B24" s="261">
        <f>【請求内訳書】入力帳票!B24</f>
        <v>0</v>
      </c>
      <c r="C24" s="261"/>
      <c r="D24" s="19">
        <f>【請求内訳書】入力帳票!D24</f>
        <v>0</v>
      </c>
      <c r="E24" s="79">
        <f>【請求内訳書】入力帳票!E24</f>
        <v>0</v>
      </c>
      <c r="F24" s="80">
        <f>【請求内訳書】入力帳票!F24</f>
        <v>0</v>
      </c>
      <c r="G24" s="80">
        <f>【請求内訳書】入力帳票!G24</f>
        <v>0</v>
      </c>
      <c r="H24" s="81">
        <f>【請求内訳書】入力帳票!H24</f>
        <v>0</v>
      </c>
    </row>
    <row r="25" spans="1:8" ht="24" customHeight="1" x14ac:dyDescent="0.15">
      <c r="A25" s="78">
        <f>【請求内訳書】入力帳票!A25</f>
        <v>0</v>
      </c>
      <c r="B25" s="261">
        <f>【請求内訳書】入力帳票!B25</f>
        <v>0</v>
      </c>
      <c r="C25" s="261"/>
      <c r="D25" s="19">
        <f>【請求内訳書】入力帳票!D25</f>
        <v>0</v>
      </c>
      <c r="E25" s="79">
        <f>【請求内訳書】入力帳票!E25</f>
        <v>0</v>
      </c>
      <c r="F25" s="80">
        <f>【請求内訳書】入力帳票!F25</f>
        <v>0</v>
      </c>
      <c r="G25" s="80">
        <f>【請求内訳書】入力帳票!G25</f>
        <v>0</v>
      </c>
      <c r="H25" s="81">
        <f>【請求内訳書】入力帳票!H25</f>
        <v>0</v>
      </c>
    </row>
    <row r="26" spans="1:8" ht="24" customHeight="1" x14ac:dyDescent="0.15">
      <c r="A26" s="78">
        <f>【請求内訳書】入力帳票!A26</f>
        <v>0</v>
      </c>
      <c r="B26" s="261">
        <f>【請求内訳書】入力帳票!B26</f>
        <v>0</v>
      </c>
      <c r="C26" s="261"/>
      <c r="D26" s="19">
        <f>【請求内訳書】入力帳票!D26</f>
        <v>0</v>
      </c>
      <c r="E26" s="79">
        <f>【請求内訳書】入力帳票!E26</f>
        <v>0</v>
      </c>
      <c r="F26" s="80">
        <f>【請求内訳書】入力帳票!F26</f>
        <v>0</v>
      </c>
      <c r="G26" s="80">
        <f>【請求内訳書】入力帳票!G26</f>
        <v>0</v>
      </c>
      <c r="H26" s="81">
        <f>【請求内訳書】入力帳票!H26</f>
        <v>0</v>
      </c>
    </row>
    <row r="27" spans="1:8" ht="24" customHeight="1" x14ac:dyDescent="0.15">
      <c r="A27" s="78">
        <f>【請求内訳書】入力帳票!A27</f>
        <v>0</v>
      </c>
      <c r="B27" s="261">
        <f>【請求内訳書】入力帳票!B27</f>
        <v>0</v>
      </c>
      <c r="C27" s="261"/>
      <c r="D27" s="19">
        <f>【請求内訳書】入力帳票!D27</f>
        <v>0</v>
      </c>
      <c r="E27" s="79">
        <f>【請求内訳書】入力帳票!E27</f>
        <v>0</v>
      </c>
      <c r="F27" s="80">
        <f>【請求内訳書】入力帳票!F27</f>
        <v>0</v>
      </c>
      <c r="G27" s="80">
        <f>【請求内訳書】入力帳票!G27</f>
        <v>0</v>
      </c>
      <c r="H27" s="81">
        <f>【請求内訳書】入力帳票!H27</f>
        <v>0</v>
      </c>
    </row>
    <row r="28" spans="1:8" ht="24" customHeight="1" x14ac:dyDescent="0.15">
      <c r="A28" s="78">
        <f>【請求内訳書】入力帳票!A28</f>
        <v>0</v>
      </c>
      <c r="B28" s="261">
        <f>【請求内訳書】入力帳票!B28</f>
        <v>0</v>
      </c>
      <c r="C28" s="261"/>
      <c r="D28" s="19">
        <f>【請求内訳書】入力帳票!D28</f>
        <v>0</v>
      </c>
      <c r="E28" s="79">
        <f>【請求内訳書】入力帳票!E28</f>
        <v>0</v>
      </c>
      <c r="F28" s="80">
        <f>【請求内訳書】入力帳票!F28</f>
        <v>0</v>
      </c>
      <c r="G28" s="80">
        <f>【請求内訳書】入力帳票!G28</f>
        <v>0</v>
      </c>
      <c r="H28" s="81">
        <f>【請求内訳書】入力帳票!H28</f>
        <v>0</v>
      </c>
    </row>
    <row r="29" spans="1:8" ht="24" customHeight="1" x14ac:dyDescent="0.15">
      <c r="A29" s="78">
        <f>【請求内訳書】入力帳票!A29</f>
        <v>0</v>
      </c>
      <c r="B29" s="261">
        <f>【請求内訳書】入力帳票!B29</f>
        <v>0</v>
      </c>
      <c r="C29" s="261"/>
      <c r="D29" s="19">
        <f>【請求内訳書】入力帳票!D29</f>
        <v>0</v>
      </c>
      <c r="E29" s="79">
        <f>【請求内訳書】入力帳票!E29</f>
        <v>0</v>
      </c>
      <c r="F29" s="80">
        <f>【請求内訳書】入力帳票!F29</f>
        <v>0</v>
      </c>
      <c r="G29" s="80">
        <f>【請求内訳書】入力帳票!G29</f>
        <v>0</v>
      </c>
      <c r="H29" s="81">
        <f>【請求内訳書】入力帳票!H29</f>
        <v>0</v>
      </c>
    </row>
    <row r="30" spans="1:8" ht="24" customHeight="1" x14ac:dyDescent="0.15">
      <c r="A30" s="78">
        <f>【請求内訳書】入力帳票!A30</f>
        <v>0</v>
      </c>
      <c r="B30" s="261">
        <f>【請求内訳書】入力帳票!B30</f>
        <v>0</v>
      </c>
      <c r="C30" s="261"/>
      <c r="D30" s="19">
        <f>【請求内訳書】入力帳票!D30</f>
        <v>0</v>
      </c>
      <c r="E30" s="79">
        <f>【請求内訳書】入力帳票!E30</f>
        <v>0</v>
      </c>
      <c r="F30" s="80">
        <f>【請求内訳書】入力帳票!F30</f>
        <v>0</v>
      </c>
      <c r="G30" s="80">
        <f>【請求内訳書】入力帳票!G30</f>
        <v>0</v>
      </c>
      <c r="H30" s="81">
        <f>【請求内訳書】入力帳票!H30</f>
        <v>0</v>
      </c>
    </row>
    <row r="31" spans="1:8" ht="24" customHeight="1" x14ac:dyDescent="0.15">
      <c r="A31" s="78">
        <f>【請求内訳書】入力帳票!A31</f>
        <v>0</v>
      </c>
      <c r="B31" s="261">
        <f>【請求内訳書】入力帳票!B31</f>
        <v>0</v>
      </c>
      <c r="C31" s="261"/>
      <c r="D31" s="19">
        <f>【請求内訳書】入力帳票!D31</f>
        <v>0</v>
      </c>
      <c r="E31" s="79">
        <f>【請求内訳書】入力帳票!E31</f>
        <v>0</v>
      </c>
      <c r="F31" s="80">
        <f>【請求内訳書】入力帳票!F31</f>
        <v>0</v>
      </c>
      <c r="G31" s="80">
        <f>【請求内訳書】入力帳票!G31</f>
        <v>0</v>
      </c>
      <c r="H31" s="81">
        <f>【請求内訳書】入力帳票!H31</f>
        <v>0</v>
      </c>
    </row>
    <row r="32" spans="1:8" ht="24" customHeight="1" x14ac:dyDescent="0.15">
      <c r="A32" s="78">
        <f>【請求内訳書】入力帳票!A32</f>
        <v>0</v>
      </c>
      <c r="B32" s="261">
        <f>【請求内訳書】入力帳票!B32</f>
        <v>0</v>
      </c>
      <c r="C32" s="261"/>
      <c r="D32" s="19">
        <f>【請求内訳書】入力帳票!D32</f>
        <v>0</v>
      </c>
      <c r="E32" s="79">
        <f>【請求内訳書】入力帳票!E32</f>
        <v>0</v>
      </c>
      <c r="F32" s="80">
        <f>【請求内訳書】入力帳票!F32</f>
        <v>0</v>
      </c>
      <c r="G32" s="80">
        <f>【請求内訳書】入力帳票!G32</f>
        <v>0</v>
      </c>
      <c r="H32" s="81">
        <f>【請求内訳書】入力帳票!H32</f>
        <v>0</v>
      </c>
    </row>
    <row r="33" spans="1:8" ht="24" customHeight="1" x14ac:dyDescent="0.15">
      <c r="A33" s="78">
        <f>【請求内訳書】入力帳票!A33</f>
        <v>0</v>
      </c>
      <c r="B33" s="261">
        <f>【請求内訳書】入力帳票!B33</f>
        <v>0</v>
      </c>
      <c r="C33" s="261"/>
      <c r="D33" s="19">
        <f>【請求内訳書】入力帳票!D33</f>
        <v>0</v>
      </c>
      <c r="E33" s="79">
        <f>【請求内訳書】入力帳票!E33</f>
        <v>0</v>
      </c>
      <c r="F33" s="80">
        <f>【請求内訳書】入力帳票!F33</f>
        <v>0</v>
      </c>
      <c r="G33" s="80">
        <f>【請求内訳書】入力帳票!G33</f>
        <v>0</v>
      </c>
      <c r="H33" s="81">
        <f>【請求内訳書】入力帳票!H33</f>
        <v>0</v>
      </c>
    </row>
    <row r="34" spans="1:8" ht="24" customHeight="1" x14ac:dyDescent="0.15">
      <c r="A34" s="78">
        <f>【請求内訳書】入力帳票!A34</f>
        <v>0</v>
      </c>
      <c r="B34" s="261">
        <f>【請求内訳書】入力帳票!B34</f>
        <v>0</v>
      </c>
      <c r="C34" s="261"/>
      <c r="D34" s="19">
        <f>【請求内訳書】入力帳票!D34</f>
        <v>0</v>
      </c>
      <c r="E34" s="79">
        <f>【請求内訳書】入力帳票!E34</f>
        <v>0</v>
      </c>
      <c r="F34" s="80">
        <f>【請求内訳書】入力帳票!F34</f>
        <v>0</v>
      </c>
      <c r="G34" s="80">
        <f>【請求内訳書】入力帳票!G34</f>
        <v>0</v>
      </c>
      <c r="H34" s="81">
        <f>【請求内訳書】入力帳票!H34</f>
        <v>0</v>
      </c>
    </row>
    <row r="35" spans="1:8" ht="24" customHeight="1" x14ac:dyDescent="0.15">
      <c r="A35" s="78">
        <f>【請求内訳書】入力帳票!A35</f>
        <v>0</v>
      </c>
      <c r="B35" s="261">
        <f>【請求内訳書】入力帳票!B35</f>
        <v>0</v>
      </c>
      <c r="C35" s="261"/>
      <c r="D35" s="19">
        <f>【請求内訳書】入力帳票!D35</f>
        <v>0</v>
      </c>
      <c r="E35" s="79">
        <f>【請求内訳書】入力帳票!E35</f>
        <v>0</v>
      </c>
      <c r="F35" s="80">
        <f>【請求内訳書】入力帳票!F35</f>
        <v>0</v>
      </c>
      <c r="G35" s="80">
        <f>【請求内訳書】入力帳票!G35</f>
        <v>0</v>
      </c>
      <c r="H35" s="81">
        <f>【請求内訳書】入力帳票!H35</f>
        <v>0</v>
      </c>
    </row>
    <row r="36" spans="1:8" ht="21.95" customHeight="1" x14ac:dyDescent="0.15">
      <c r="A36" s="4"/>
      <c r="B36" s="4"/>
      <c r="C36" s="4"/>
      <c r="D36" s="4"/>
      <c r="E36" s="5"/>
      <c r="F36" s="4"/>
      <c r="G36" s="264" t="str">
        <f>G1</f>
        <v>年　　　月　　　日</v>
      </c>
      <c r="H36" s="264"/>
    </row>
    <row r="37" spans="1:8" ht="21.95" customHeight="1" x14ac:dyDescent="0.15">
      <c r="A37" s="233" t="s">
        <v>54</v>
      </c>
      <c r="B37" s="233"/>
      <c r="C37" s="233"/>
      <c r="D37" s="233"/>
      <c r="E37" s="233"/>
      <c r="F37" s="233"/>
      <c r="G37" s="233"/>
      <c r="H37" s="233"/>
    </row>
    <row r="38" spans="1:8" ht="15" customHeight="1" x14ac:dyDescent="0.15">
      <c r="A38" s="4"/>
      <c r="B38" s="4"/>
      <c r="C38" s="7"/>
      <c r="D38" s="4"/>
      <c r="E38" s="5"/>
      <c r="F38" s="7"/>
      <c r="G38" s="7"/>
      <c r="H38" s="7"/>
    </row>
    <row r="39" spans="1:8" ht="44.1" customHeight="1" x14ac:dyDescent="0.15">
      <c r="A39" s="56" t="s">
        <v>55</v>
      </c>
      <c r="B39" s="262">
        <f>B4</f>
        <v>0</v>
      </c>
      <c r="C39" s="263"/>
      <c r="D39" s="57"/>
      <c r="E39" s="56" t="s">
        <v>15</v>
      </c>
      <c r="F39" s="254">
        <f>F4</f>
        <v>0</v>
      </c>
      <c r="G39" s="255"/>
      <c r="H39" s="256"/>
    </row>
    <row r="40" spans="1:8" ht="5.0999999999999996" customHeight="1" x14ac:dyDescent="0.15">
      <c r="A40" s="4"/>
      <c r="B40" s="4"/>
      <c r="C40" s="7"/>
      <c r="D40" s="4"/>
      <c r="E40" s="5"/>
      <c r="F40" s="7"/>
      <c r="G40" s="7"/>
      <c r="H40" s="7"/>
    </row>
    <row r="41" spans="1:8" ht="12.75" customHeight="1" x14ac:dyDescent="0.15">
      <c r="A41" s="4"/>
      <c r="B41" s="4"/>
      <c r="C41" s="7"/>
      <c r="D41" s="4"/>
      <c r="E41" s="5"/>
      <c r="F41" s="7"/>
      <c r="G41" s="7"/>
      <c r="H41" s="7"/>
    </row>
    <row r="42" spans="1:8" ht="24" customHeight="1" x14ac:dyDescent="0.15">
      <c r="A42" s="4"/>
      <c r="B42" s="4"/>
      <c r="C42" s="7"/>
      <c r="D42" s="7"/>
      <c r="E42" s="22" t="s">
        <v>70</v>
      </c>
      <c r="F42" s="257">
        <f>SUM(【請求内訳書】入力帳票!$G$36:$G$60)</f>
        <v>0</v>
      </c>
      <c r="G42" s="241"/>
      <c r="H42" s="62" t="s">
        <v>61</v>
      </c>
    </row>
    <row r="43" spans="1:8" ht="24" customHeight="1" x14ac:dyDescent="0.15">
      <c r="A43" s="4"/>
      <c r="B43" s="4"/>
      <c r="C43" s="7"/>
      <c r="D43" s="7"/>
      <c r="E43" s="22" t="s">
        <v>60</v>
      </c>
      <c r="F43" s="258" t="str">
        <f>IF(【請求内訳書】入力帳票!$F$8="","",IF(SUM(G46:G70)&lt;=0,"－",【請求内訳書】入力帳票!$F$8))</f>
        <v>－</v>
      </c>
      <c r="G43" s="259"/>
      <c r="H43" s="62" t="s">
        <v>61</v>
      </c>
    </row>
    <row r="44" spans="1:8" ht="12.75" customHeight="1" x14ac:dyDescent="0.15">
      <c r="A44" s="4"/>
      <c r="B44" s="4"/>
      <c r="C44" s="7"/>
      <c r="D44" s="4"/>
      <c r="E44" s="5"/>
      <c r="F44" s="7"/>
      <c r="G44" s="7"/>
      <c r="H44" s="7"/>
    </row>
    <row r="45" spans="1:8" ht="24" customHeight="1" x14ac:dyDescent="0.15">
      <c r="A45" s="52" t="s">
        <v>33</v>
      </c>
      <c r="B45" s="137" t="s">
        <v>2</v>
      </c>
      <c r="C45" s="137"/>
      <c r="D45" s="52" t="s">
        <v>3</v>
      </c>
      <c r="E45" s="63" t="s">
        <v>4</v>
      </c>
      <c r="F45" s="52" t="s">
        <v>5</v>
      </c>
      <c r="G45" s="52" t="s">
        <v>6</v>
      </c>
      <c r="H45" s="52" t="s">
        <v>62</v>
      </c>
    </row>
    <row r="46" spans="1:8" ht="24" customHeight="1" x14ac:dyDescent="0.15">
      <c r="A46" s="78">
        <f>【請求内訳書】入力帳票!A36</f>
        <v>0</v>
      </c>
      <c r="B46" s="261">
        <f>【請求内訳書】入力帳票!B36</f>
        <v>0</v>
      </c>
      <c r="C46" s="261"/>
      <c r="D46" s="19">
        <f>【請求内訳書】入力帳票!D36</f>
        <v>0</v>
      </c>
      <c r="E46" s="79">
        <f>【請求内訳書】入力帳票!E36</f>
        <v>0</v>
      </c>
      <c r="F46" s="80">
        <f>【請求内訳書】入力帳票!F36</f>
        <v>0</v>
      </c>
      <c r="G46" s="80">
        <f>【請求内訳書】入力帳票!G36</f>
        <v>0</v>
      </c>
      <c r="H46" s="81">
        <f>【請求内訳書】入力帳票!H36</f>
        <v>0</v>
      </c>
    </row>
    <row r="47" spans="1:8" ht="24" customHeight="1" x14ac:dyDescent="0.15">
      <c r="A47" s="78">
        <f>【請求内訳書】入力帳票!A37</f>
        <v>0</v>
      </c>
      <c r="B47" s="261">
        <f>【請求内訳書】入力帳票!B37</f>
        <v>0</v>
      </c>
      <c r="C47" s="261"/>
      <c r="D47" s="19">
        <f>【請求内訳書】入力帳票!D37</f>
        <v>0</v>
      </c>
      <c r="E47" s="79">
        <f>【請求内訳書】入力帳票!E37</f>
        <v>0</v>
      </c>
      <c r="F47" s="80">
        <f>【請求内訳書】入力帳票!F37</f>
        <v>0</v>
      </c>
      <c r="G47" s="80">
        <f>【請求内訳書】入力帳票!G37</f>
        <v>0</v>
      </c>
      <c r="H47" s="81">
        <f>【請求内訳書】入力帳票!H37</f>
        <v>0</v>
      </c>
    </row>
    <row r="48" spans="1:8" ht="24" customHeight="1" x14ac:dyDescent="0.15">
      <c r="A48" s="78">
        <f>【請求内訳書】入力帳票!A38</f>
        <v>0</v>
      </c>
      <c r="B48" s="261">
        <f>【請求内訳書】入力帳票!B38</f>
        <v>0</v>
      </c>
      <c r="C48" s="261"/>
      <c r="D48" s="19">
        <f>【請求内訳書】入力帳票!D38</f>
        <v>0</v>
      </c>
      <c r="E48" s="79">
        <f>【請求内訳書】入力帳票!E38</f>
        <v>0</v>
      </c>
      <c r="F48" s="80">
        <f>【請求内訳書】入力帳票!F38</f>
        <v>0</v>
      </c>
      <c r="G48" s="80">
        <f>【請求内訳書】入力帳票!G38</f>
        <v>0</v>
      </c>
      <c r="H48" s="81">
        <f>【請求内訳書】入力帳票!H38</f>
        <v>0</v>
      </c>
    </row>
    <row r="49" spans="1:8" ht="24" customHeight="1" x14ac:dyDescent="0.15">
      <c r="A49" s="78">
        <f>【請求内訳書】入力帳票!A39</f>
        <v>0</v>
      </c>
      <c r="B49" s="261">
        <f>【請求内訳書】入力帳票!B39</f>
        <v>0</v>
      </c>
      <c r="C49" s="261"/>
      <c r="D49" s="19">
        <f>【請求内訳書】入力帳票!D39</f>
        <v>0</v>
      </c>
      <c r="E49" s="79">
        <f>【請求内訳書】入力帳票!E39</f>
        <v>0</v>
      </c>
      <c r="F49" s="80">
        <f>【請求内訳書】入力帳票!F39</f>
        <v>0</v>
      </c>
      <c r="G49" s="80">
        <f>【請求内訳書】入力帳票!G39</f>
        <v>0</v>
      </c>
      <c r="H49" s="81">
        <f>【請求内訳書】入力帳票!H39</f>
        <v>0</v>
      </c>
    </row>
    <row r="50" spans="1:8" ht="24" customHeight="1" x14ac:dyDescent="0.15">
      <c r="A50" s="78">
        <f>【請求内訳書】入力帳票!A40</f>
        <v>0</v>
      </c>
      <c r="B50" s="261">
        <f>【請求内訳書】入力帳票!B40</f>
        <v>0</v>
      </c>
      <c r="C50" s="261"/>
      <c r="D50" s="19">
        <f>【請求内訳書】入力帳票!D40</f>
        <v>0</v>
      </c>
      <c r="E50" s="79">
        <f>【請求内訳書】入力帳票!E40</f>
        <v>0</v>
      </c>
      <c r="F50" s="80">
        <f>【請求内訳書】入力帳票!F40</f>
        <v>0</v>
      </c>
      <c r="G50" s="80">
        <f>【請求内訳書】入力帳票!G40</f>
        <v>0</v>
      </c>
      <c r="H50" s="81">
        <f>【請求内訳書】入力帳票!H40</f>
        <v>0</v>
      </c>
    </row>
    <row r="51" spans="1:8" ht="24" customHeight="1" x14ac:dyDescent="0.15">
      <c r="A51" s="78">
        <f>【請求内訳書】入力帳票!A41</f>
        <v>0</v>
      </c>
      <c r="B51" s="261">
        <f>【請求内訳書】入力帳票!B41</f>
        <v>0</v>
      </c>
      <c r="C51" s="261"/>
      <c r="D51" s="19">
        <f>【請求内訳書】入力帳票!D41</f>
        <v>0</v>
      </c>
      <c r="E51" s="79">
        <f>【請求内訳書】入力帳票!E41</f>
        <v>0</v>
      </c>
      <c r="F51" s="80">
        <f>【請求内訳書】入力帳票!F41</f>
        <v>0</v>
      </c>
      <c r="G51" s="80">
        <f>【請求内訳書】入力帳票!G41</f>
        <v>0</v>
      </c>
      <c r="H51" s="81">
        <f>【請求内訳書】入力帳票!H41</f>
        <v>0</v>
      </c>
    </row>
    <row r="52" spans="1:8" ht="24" customHeight="1" x14ac:dyDescent="0.15">
      <c r="A52" s="78">
        <f>【請求内訳書】入力帳票!A42</f>
        <v>0</v>
      </c>
      <c r="B52" s="261">
        <f>【請求内訳書】入力帳票!B42</f>
        <v>0</v>
      </c>
      <c r="C52" s="261"/>
      <c r="D52" s="19">
        <f>【請求内訳書】入力帳票!D42</f>
        <v>0</v>
      </c>
      <c r="E52" s="79">
        <f>【請求内訳書】入力帳票!E42</f>
        <v>0</v>
      </c>
      <c r="F52" s="80">
        <f>【請求内訳書】入力帳票!F42</f>
        <v>0</v>
      </c>
      <c r="G52" s="80">
        <f>【請求内訳書】入力帳票!G42</f>
        <v>0</v>
      </c>
      <c r="H52" s="81">
        <f>【請求内訳書】入力帳票!H42</f>
        <v>0</v>
      </c>
    </row>
    <row r="53" spans="1:8" ht="24" customHeight="1" x14ac:dyDescent="0.15">
      <c r="A53" s="78">
        <f>【請求内訳書】入力帳票!A43</f>
        <v>0</v>
      </c>
      <c r="B53" s="261">
        <f>【請求内訳書】入力帳票!B43</f>
        <v>0</v>
      </c>
      <c r="C53" s="261"/>
      <c r="D53" s="19">
        <f>【請求内訳書】入力帳票!D43</f>
        <v>0</v>
      </c>
      <c r="E53" s="79">
        <f>【請求内訳書】入力帳票!E43</f>
        <v>0</v>
      </c>
      <c r="F53" s="80">
        <f>【請求内訳書】入力帳票!F43</f>
        <v>0</v>
      </c>
      <c r="G53" s="80">
        <f>【請求内訳書】入力帳票!G43</f>
        <v>0</v>
      </c>
      <c r="H53" s="81">
        <f>【請求内訳書】入力帳票!H43</f>
        <v>0</v>
      </c>
    </row>
    <row r="54" spans="1:8" ht="24" customHeight="1" x14ac:dyDescent="0.15">
      <c r="A54" s="78">
        <f>【請求内訳書】入力帳票!A44</f>
        <v>0</v>
      </c>
      <c r="B54" s="261">
        <f>【請求内訳書】入力帳票!B44</f>
        <v>0</v>
      </c>
      <c r="C54" s="261"/>
      <c r="D54" s="19">
        <f>【請求内訳書】入力帳票!D44</f>
        <v>0</v>
      </c>
      <c r="E54" s="79">
        <f>【請求内訳書】入力帳票!E44</f>
        <v>0</v>
      </c>
      <c r="F54" s="80">
        <f>【請求内訳書】入力帳票!F44</f>
        <v>0</v>
      </c>
      <c r="G54" s="80">
        <f>【請求内訳書】入力帳票!G44</f>
        <v>0</v>
      </c>
      <c r="H54" s="81">
        <f>【請求内訳書】入力帳票!H44</f>
        <v>0</v>
      </c>
    </row>
    <row r="55" spans="1:8" ht="24" customHeight="1" x14ac:dyDescent="0.15">
      <c r="A55" s="78">
        <f>【請求内訳書】入力帳票!A45</f>
        <v>0</v>
      </c>
      <c r="B55" s="261">
        <f>【請求内訳書】入力帳票!B45</f>
        <v>0</v>
      </c>
      <c r="C55" s="261"/>
      <c r="D55" s="19">
        <f>【請求内訳書】入力帳票!D45</f>
        <v>0</v>
      </c>
      <c r="E55" s="79">
        <f>【請求内訳書】入力帳票!E45</f>
        <v>0</v>
      </c>
      <c r="F55" s="80">
        <f>【請求内訳書】入力帳票!F45</f>
        <v>0</v>
      </c>
      <c r="G55" s="80">
        <f>【請求内訳書】入力帳票!G45</f>
        <v>0</v>
      </c>
      <c r="H55" s="81">
        <f>【請求内訳書】入力帳票!H45</f>
        <v>0</v>
      </c>
    </row>
    <row r="56" spans="1:8" ht="24" customHeight="1" x14ac:dyDescent="0.15">
      <c r="A56" s="78">
        <f>【請求内訳書】入力帳票!A46</f>
        <v>0</v>
      </c>
      <c r="B56" s="261">
        <f>【請求内訳書】入力帳票!B46</f>
        <v>0</v>
      </c>
      <c r="C56" s="261"/>
      <c r="D56" s="19">
        <f>【請求内訳書】入力帳票!D46</f>
        <v>0</v>
      </c>
      <c r="E56" s="79">
        <f>【請求内訳書】入力帳票!E46</f>
        <v>0</v>
      </c>
      <c r="F56" s="80">
        <f>【請求内訳書】入力帳票!F46</f>
        <v>0</v>
      </c>
      <c r="G56" s="80">
        <f>【請求内訳書】入力帳票!G46</f>
        <v>0</v>
      </c>
      <c r="H56" s="81">
        <f>【請求内訳書】入力帳票!H46</f>
        <v>0</v>
      </c>
    </row>
    <row r="57" spans="1:8" ht="24" customHeight="1" x14ac:dyDescent="0.15">
      <c r="A57" s="78">
        <f>【請求内訳書】入力帳票!A47</f>
        <v>0</v>
      </c>
      <c r="B57" s="261">
        <f>【請求内訳書】入力帳票!B47</f>
        <v>0</v>
      </c>
      <c r="C57" s="261"/>
      <c r="D57" s="19">
        <f>【請求内訳書】入力帳票!D47</f>
        <v>0</v>
      </c>
      <c r="E57" s="79">
        <f>【請求内訳書】入力帳票!E47</f>
        <v>0</v>
      </c>
      <c r="F57" s="80">
        <f>【請求内訳書】入力帳票!F47</f>
        <v>0</v>
      </c>
      <c r="G57" s="80">
        <f>【請求内訳書】入力帳票!G47</f>
        <v>0</v>
      </c>
      <c r="H57" s="81">
        <f>【請求内訳書】入力帳票!H47</f>
        <v>0</v>
      </c>
    </row>
    <row r="58" spans="1:8" ht="24" customHeight="1" x14ac:dyDescent="0.15">
      <c r="A58" s="78">
        <f>【請求内訳書】入力帳票!A48</f>
        <v>0</v>
      </c>
      <c r="B58" s="261">
        <f>【請求内訳書】入力帳票!B48</f>
        <v>0</v>
      </c>
      <c r="C58" s="261"/>
      <c r="D58" s="19">
        <f>【請求内訳書】入力帳票!D48</f>
        <v>0</v>
      </c>
      <c r="E58" s="79">
        <f>【請求内訳書】入力帳票!E48</f>
        <v>0</v>
      </c>
      <c r="F58" s="80">
        <f>【請求内訳書】入力帳票!F48</f>
        <v>0</v>
      </c>
      <c r="G58" s="80">
        <f>【請求内訳書】入力帳票!G48</f>
        <v>0</v>
      </c>
      <c r="H58" s="81">
        <f>【請求内訳書】入力帳票!H48</f>
        <v>0</v>
      </c>
    </row>
    <row r="59" spans="1:8" ht="24" customHeight="1" x14ac:dyDescent="0.15">
      <c r="A59" s="78">
        <f>【請求内訳書】入力帳票!A49</f>
        <v>0</v>
      </c>
      <c r="B59" s="261">
        <f>【請求内訳書】入力帳票!B49</f>
        <v>0</v>
      </c>
      <c r="C59" s="261"/>
      <c r="D59" s="19">
        <f>【請求内訳書】入力帳票!D49</f>
        <v>0</v>
      </c>
      <c r="E59" s="79">
        <f>【請求内訳書】入力帳票!E49</f>
        <v>0</v>
      </c>
      <c r="F59" s="80">
        <f>【請求内訳書】入力帳票!F49</f>
        <v>0</v>
      </c>
      <c r="G59" s="80">
        <f>【請求内訳書】入力帳票!G49</f>
        <v>0</v>
      </c>
      <c r="H59" s="81">
        <f>【請求内訳書】入力帳票!H49</f>
        <v>0</v>
      </c>
    </row>
    <row r="60" spans="1:8" ht="24" customHeight="1" x14ac:dyDescent="0.15">
      <c r="A60" s="78">
        <f>【請求内訳書】入力帳票!A50</f>
        <v>0</v>
      </c>
      <c r="B60" s="261">
        <f>【請求内訳書】入力帳票!B50</f>
        <v>0</v>
      </c>
      <c r="C60" s="261"/>
      <c r="D60" s="19">
        <f>【請求内訳書】入力帳票!D50</f>
        <v>0</v>
      </c>
      <c r="E60" s="79">
        <f>【請求内訳書】入力帳票!E50</f>
        <v>0</v>
      </c>
      <c r="F60" s="80">
        <f>【請求内訳書】入力帳票!F50</f>
        <v>0</v>
      </c>
      <c r="G60" s="80">
        <f>【請求内訳書】入力帳票!G50</f>
        <v>0</v>
      </c>
      <c r="H60" s="81">
        <f>【請求内訳書】入力帳票!H50</f>
        <v>0</v>
      </c>
    </row>
    <row r="61" spans="1:8" ht="24" customHeight="1" x14ac:dyDescent="0.15">
      <c r="A61" s="78">
        <f>【請求内訳書】入力帳票!A51</f>
        <v>0</v>
      </c>
      <c r="B61" s="261">
        <f>【請求内訳書】入力帳票!B51</f>
        <v>0</v>
      </c>
      <c r="C61" s="261"/>
      <c r="D61" s="19">
        <f>【請求内訳書】入力帳票!D51</f>
        <v>0</v>
      </c>
      <c r="E61" s="79">
        <f>【請求内訳書】入力帳票!E51</f>
        <v>0</v>
      </c>
      <c r="F61" s="80">
        <f>【請求内訳書】入力帳票!F51</f>
        <v>0</v>
      </c>
      <c r="G61" s="80">
        <f>【請求内訳書】入力帳票!G51</f>
        <v>0</v>
      </c>
      <c r="H61" s="81">
        <f>【請求内訳書】入力帳票!H51</f>
        <v>0</v>
      </c>
    </row>
    <row r="62" spans="1:8" ht="24" customHeight="1" x14ac:dyDescent="0.15">
      <c r="A62" s="78">
        <f>【請求内訳書】入力帳票!A52</f>
        <v>0</v>
      </c>
      <c r="B62" s="261">
        <f>【請求内訳書】入力帳票!B52</f>
        <v>0</v>
      </c>
      <c r="C62" s="261"/>
      <c r="D62" s="19">
        <f>【請求内訳書】入力帳票!D52</f>
        <v>0</v>
      </c>
      <c r="E62" s="79">
        <f>【請求内訳書】入力帳票!E52</f>
        <v>0</v>
      </c>
      <c r="F62" s="80">
        <f>【請求内訳書】入力帳票!F52</f>
        <v>0</v>
      </c>
      <c r="G62" s="80">
        <f>【請求内訳書】入力帳票!G52</f>
        <v>0</v>
      </c>
      <c r="H62" s="81">
        <f>【請求内訳書】入力帳票!H52</f>
        <v>0</v>
      </c>
    </row>
    <row r="63" spans="1:8" ht="24" customHeight="1" x14ac:dyDescent="0.15">
      <c r="A63" s="78">
        <f>【請求内訳書】入力帳票!A53</f>
        <v>0</v>
      </c>
      <c r="B63" s="261">
        <f>【請求内訳書】入力帳票!B53</f>
        <v>0</v>
      </c>
      <c r="C63" s="261"/>
      <c r="D63" s="19">
        <f>【請求内訳書】入力帳票!D53</f>
        <v>0</v>
      </c>
      <c r="E63" s="79">
        <f>【請求内訳書】入力帳票!E53</f>
        <v>0</v>
      </c>
      <c r="F63" s="80">
        <f>【請求内訳書】入力帳票!F53</f>
        <v>0</v>
      </c>
      <c r="G63" s="80">
        <f>【請求内訳書】入力帳票!G53</f>
        <v>0</v>
      </c>
      <c r="H63" s="81">
        <f>【請求内訳書】入力帳票!H53</f>
        <v>0</v>
      </c>
    </row>
    <row r="64" spans="1:8" ht="24" customHeight="1" x14ac:dyDescent="0.15">
      <c r="A64" s="78">
        <f>【請求内訳書】入力帳票!A54</f>
        <v>0</v>
      </c>
      <c r="B64" s="261">
        <f>【請求内訳書】入力帳票!B54</f>
        <v>0</v>
      </c>
      <c r="C64" s="261"/>
      <c r="D64" s="19">
        <f>【請求内訳書】入力帳票!D54</f>
        <v>0</v>
      </c>
      <c r="E64" s="79">
        <f>【請求内訳書】入力帳票!E54</f>
        <v>0</v>
      </c>
      <c r="F64" s="80">
        <f>【請求内訳書】入力帳票!F54</f>
        <v>0</v>
      </c>
      <c r="G64" s="80">
        <f>【請求内訳書】入力帳票!G54</f>
        <v>0</v>
      </c>
      <c r="H64" s="81">
        <f>【請求内訳書】入力帳票!H54</f>
        <v>0</v>
      </c>
    </row>
    <row r="65" spans="1:8" ht="24" customHeight="1" x14ac:dyDescent="0.15">
      <c r="A65" s="78">
        <f>【請求内訳書】入力帳票!A55</f>
        <v>0</v>
      </c>
      <c r="B65" s="261">
        <f>【請求内訳書】入力帳票!B55</f>
        <v>0</v>
      </c>
      <c r="C65" s="261"/>
      <c r="D65" s="19">
        <f>【請求内訳書】入力帳票!D55</f>
        <v>0</v>
      </c>
      <c r="E65" s="79">
        <f>【請求内訳書】入力帳票!E55</f>
        <v>0</v>
      </c>
      <c r="F65" s="80">
        <f>【請求内訳書】入力帳票!F55</f>
        <v>0</v>
      </c>
      <c r="G65" s="80">
        <f>【請求内訳書】入力帳票!G55</f>
        <v>0</v>
      </c>
      <c r="H65" s="81">
        <f>【請求内訳書】入力帳票!H55</f>
        <v>0</v>
      </c>
    </row>
    <row r="66" spans="1:8" ht="24" customHeight="1" x14ac:dyDescent="0.15">
      <c r="A66" s="78">
        <f>【請求内訳書】入力帳票!A56</f>
        <v>0</v>
      </c>
      <c r="B66" s="261">
        <f>【請求内訳書】入力帳票!B56</f>
        <v>0</v>
      </c>
      <c r="C66" s="261"/>
      <c r="D66" s="19">
        <f>【請求内訳書】入力帳票!D56</f>
        <v>0</v>
      </c>
      <c r="E66" s="79">
        <f>【請求内訳書】入力帳票!E56</f>
        <v>0</v>
      </c>
      <c r="F66" s="80">
        <f>【請求内訳書】入力帳票!F56</f>
        <v>0</v>
      </c>
      <c r="G66" s="80">
        <f>【請求内訳書】入力帳票!G56</f>
        <v>0</v>
      </c>
      <c r="H66" s="81">
        <f>【請求内訳書】入力帳票!H56</f>
        <v>0</v>
      </c>
    </row>
    <row r="67" spans="1:8" ht="24" customHeight="1" x14ac:dyDescent="0.15">
      <c r="A67" s="78">
        <f>【請求内訳書】入力帳票!A57</f>
        <v>0</v>
      </c>
      <c r="B67" s="261">
        <f>【請求内訳書】入力帳票!B57</f>
        <v>0</v>
      </c>
      <c r="C67" s="261"/>
      <c r="D67" s="19">
        <f>【請求内訳書】入力帳票!D57</f>
        <v>0</v>
      </c>
      <c r="E67" s="79">
        <f>【請求内訳書】入力帳票!E57</f>
        <v>0</v>
      </c>
      <c r="F67" s="80">
        <f>【請求内訳書】入力帳票!F57</f>
        <v>0</v>
      </c>
      <c r="G67" s="80">
        <f>【請求内訳書】入力帳票!G57</f>
        <v>0</v>
      </c>
      <c r="H67" s="81">
        <f>【請求内訳書】入力帳票!H57</f>
        <v>0</v>
      </c>
    </row>
    <row r="68" spans="1:8" ht="24" customHeight="1" x14ac:dyDescent="0.15">
      <c r="A68" s="78">
        <f>【請求内訳書】入力帳票!A58</f>
        <v>0</v>
      </c>
      <c r="B68" s="261">
        <f>【請求内訳書】入力帳票!B58</f>
        <v>0</v>
      </c>
      <c r="C68" s="261"/>
      <c r="D68" s="19">
        <f>【請求内訳書】入力帳票!D58</f>
        <v>0</v>
      </c>
      <c r="E68" s="79">
        <f>【請求内訳書】入力帳票!E58</f>
        <v>0</v>
      </c>
      <c r="F68" s="80">
        <f>【請求内訳書】入力帳票!F58</f>
        <v>0</v>
      </c>
      <c r="G68" s="80">
        <f>【請求内訳書】入力帳票!G58</f>
        <v>0</v>
      </c>
      <c r="H68" s="81">
        <f>【請求内訳書】入力帳票!H58</f>
        <v>0</v>
      </c>
    </row>
    <row r="69" spans="1:8" ht="24" customHeight="1" x14ac:dyDescent="0.15">
      <c r="A69" s="78">
        <f>【請求内訳書】入力帳票!A59</f>
        <v>0</v>
      </c>
      <c r="B69" s="261">
        <f>【請求内訳書】入力帳票!B59</f>
        <v>0</v>
      </c>
      <c r="C69" s="261"/>
      <c r="D69" s="19">
        <f>【請求内訳書】入力帳票!D59</f>
        <v>0</v>
      </c>
      <c r="E69" s="79">
        <f>【請求内訳書】入力帳票!E59</f>
        <v>0</v>
      </c>
      <c r="F69" s="80">
        <f>【請求内訳書】入力帳票!F59</f>
        <v>0</v>
      </c>
      <c r="G69" s="80">
        <f>【請求内訳書】入力帳票!G59</f>
        <v>0</v>
      </c>
      <c r="H69" s="81">
        <f>【請求内訳書】入力帳票!H59</f>
        <v>0</v>
      </c>
    </row>
    <row r="70" spans="1:8" ht="24" customHeight="1" x14ac:dyDescent="0.15">
      <c r="A70" s="78">
        <f>【請求内訳書】入力帳票!A60</f>
        <v>0</v>
      </c>
      <c r="B70" s="261">
        <f>【請求内訳書】入力帳票!B60</f>
        <v>0</v>
      </c>
      <c r="C70" s="261"/>
      <c r="D70" s="19">
        <f>【請求内訳書】入力帳票!D60</f>
        <v>0</v>
      </c>
      <c r="E70" s="79">
        <f>【請求内訳書】入力帳票!E60</f>
        <v>0</v>
      </c>
      <c r="F70" s="80">
        <f>【請求内訳書】入力帳票!F60</f>
        <v>0</v>
      </c>
      <c r="G70" s="80">
        <f>【請求内訳書】入力帳票!G60</f>
        <v>0</v>
      </c>
      <c r="H70" s="81">
        <f>【請求内訳書】入力帳票!H60</f>
        <v>0</v>
      </c>
    </row>
    <row r="71" spans="1:8" ht="21.95" customHeight="1" x14ac:dyDescent="0.15">
      <c r="A71" s="4"/>
      <c r="B71" s="4"/>
      <c r="C71" s="4"/>
      <c r="D71" s="4"/>
      <c r="E71" s="5"/>
      <c r="F71" s="4"/>
      <c r="G71" s="264" t="str">
        <f>G1</f>
        <v>年　　　月　　　日</v>
      </c>
      <c r="H71" s="264"/>
    </row>
    <row r="72" spans="1:8" ht="21.95" customHeight="1" x14ac:dyDescent="0.15">
      <c r="A72" s="233" t="s">
        <v>54</v>
      </c>
      <c r="B72" s="233"/>
      <c r="C72" s="233"/>
      <c r="D72" s="233"/>
      <c r="E72" s="233"/>
      <c r="F72" s="233"/>
      <c r="G72" s="233"/>
      <c r="H72" s="233"/>
    </row>
    <row r="73" spans="1:8" ht="15" customHeight="1" x14ac:dyDescent="0.15">
      <c r="A73" s="4"/>
      <c r="B73" s="4"/>
      <c r="C73" s="7"/>
      <c r="D73" s="4"/>
      <c r="E73" s="5"/>
      <c r="F73" s="7"/>
      <c r="G73" s="7"/>
      <c r="H73" s="7"/>
    </row>
    <row r="74" spans="1:8" ht="44.1" customHeight="1" x14ac:dyDescent="0.15">
      <c r="A74" s="56" t="s">
        <v>55</v>
      </c>
      <c r="B74" s="262">
        <f>B4</f>
        <v>0</v>
      </c>
      <c r="C74" s="263"/>
      <c r="D74" s="57"/>
      <c r="E74" s="56" t="s">
        <v>15</v>
      </c>
      <c r="F74" s="254">
        <f>F4</f>
        <v>0</v>
      </c>
      <c r="G74" s="255"/>
      <c r="H74" s="256"/>
    </row>
    <row r="75" spans="1:8" ht="5.0999999999999996" customHeight="1" x14ac:dyDescent="0.15">
      <c r="A75" s="4"/>
      <c r="B75" s="4"/>
      <c r="C75" s="7"/>
      <c r="D75" s="4"/>
      <c r="E75" s="5"/>
      <c r="F75" s="7"/>
      <c r="G75" s="7"/>
      <c r="H75" s="7"/>
    </row>
    <row r="76" spans="1:8" ht="12.75" customHeight="1" x14ac:dyDescent="0.15">
      <c r="A76" s="4"/>
      <c r="B76" s="4"/>
      <c r="C76" s="7"/>
      <c r="D76" s="4"/>
      <c r="E76" s="5"/>
      <c r="F76" s="7"/>
      <c r="G76" s="7"/>
      <c r="H76" s="7"/>
    </row>
    <row r="77" spans="1:8" ht="24" customHeight="1" x14ac:dyDescent="0.15">
      <c r="A77" s="4"/>
      <c r="B77" s="4"/>
      <c r="C77" s="7"/>
      <c r="D77" s="7"/>
      <c r="E77" s="22" t="s">
        <v>70</v>
      </c>
      <c r="F77" s="257">
        <f>SUM(【請求内訳書】入力帳票!$G$61:$G$85)</f>
        <v>0</v>
      </c>
      <c r="G77" s="241"/>
      <c r="H77" s="62" t="s">
        <v>61</v>
      </c>
    </row>
    <row r="78" spans="1:8" ht="24" customHeight="1" x14ac:dyDescent="0.15">
      <c r="A78" s="4"/>
      <c r="B78" s="4"/>
      <c r="C78" s="7"/>
      <c r="D78" s="7"/>
      <c r="E78" s="22" t="s">
        <v>60</v>
      </c>
      <c r="F78" s="258" t="str">
        <f>IF(【請求内訳書】入力帳票!$F$8="","",IF(SUM(G81:G105)&lt;=0,"－",【請求内訳書】入力帳票!$F$8))</f>
        <v>－</v>
      </c>
      <c r="G78" s="259"/>
      <c r="H78" s="62" t="s">
        <v>61</v>
      </c>
    </row>
    <row r="79" spans="1:8" ht="12.75" customHeight="1" x14ac:dyDescent="0.15">
      <c r="A79" s="4"/>
      <c r="B79" s="4"/>
      <c r="C79" s="7"/>
      <c r="D79" s="4"/>
      <c r="E79" s="5"/>
      <c r="F79" s="7"/>
      <c r="G79" s="7"/>
      <c r="H79" s="7"/>
    </row>
    <row r="80" spans="1:8" ht="24" customHeight="1" x14ac:dyDescent="0.15">
      <c r="A80" s="52" t="s">
        <v>33</v>
      </c>
      <c r="B80" s="137" t="s">
        <v>2</v>
      </c>
      <c r="C80" s="137"/>
      <c r="D80" s="52" t="s">
        <v>3</v>
      </c>
      <c r="E80" s="63" t="s">
        <v>4</v>
      </c>
      <c r="F80" s="52" t="s">
        <v>5</v>
      </c>
      <c r="G80" s="52" t="s">
        <v>6</v>
      </c>
      <c r="H80" s="52" t="s">
        <v>62</v>
      </c>
    </row>
    <row r="81" spans="1:8" ht="24" customHeight="1" x14ac:dyDescent="0.15">
      <c r="A81" s="78">
        <f>【請求内訳書】入力帳票!A61</f>
        <v>0</v>
      </c>
      <c r="B81" s="260">
        <f>【請求内訳書】入力帳票!B61</f>
        <v>0</v>
      </c>
      <c r="C81" s="260"/>
      <c r="D81" s="22">
        <f>【請求内訳書】入力帳票!D61</f>
        <v>0</v>
      </c>
      <c r="E81" s="79">
        <f>【請求内訳書】入力帳票!E61</f>
        <v>0</v>
      </c>
      <c r="F81" s="83">
        <f>【請求内訳書】入力帳票!F61</f>
        <v>0</v>
      </c>
      <c r="G81" s="83">
        <f>【請求内訳書】入力帳票!G61</f>
        <v>0</v>
      </c>
      <c r="H81" s="81">
        <f>【請求内訳書】入力帳票!H61</f>
        <v>0</v>
      </c>
    </row>
    <row r="82" spans="1:8" ht="24" customHeight="1" x14ac:dyDescent="0.15">
      <c r="A82" s="78">
        <f>【請求内訳書】入力帳票!A62</f>
        <v>0</v>
      </c>
      <c r="B82" s="252">
        <f>【請求内訳書】入力帳票!B62</f>
        <v>0</v>
      </c>
      <c r="C82" s="253"/>
      <c r="D82" s="19">
        <f>【請求内訳書】入力帳票!D62</f>
        <v>0</v>
      </c>
      <c r="E82" s="79">
        <f>【請求内訳書】入力帳票!E62</f>
        <v>0</v>
      </c>
      <c r="F82" s="83">
        <f>【請求内訳書】入力帳票!F62</f>
        <v>0</v>
      </c>
      <c r="G82" s="83">
        <f>【請求内訳書】入力帳票!G62</f>
        <v>0</v>
      </c>
      <c r="H82" s="81">
        <f>【請求内訳書】入力帳票!H62</f>
        <v>0</v>
      </c>
    </row>
    <row r="83" spans="1:8" ht="24" customHeight="1" x14ac:dyDescent="0.15">
      <c r="A83" s="78">
        <f>【請求内訳書】入力帳票!A63</f>
        <v>0</v>
      </c>
      <c r="B83" s="252">
        <f>【請求内訳書】入力帳票!B63</f>
        <v>0</v>
      </c>
      <c r="C83" s="253"/>
      <c r="D83" s="19">
        <f>【請求内訳書】入力帳票!D63</f>
        <v>0</v>
      </c>
      <c r="E83" s="79">
        <f>【請求内訳書】入力帳票!E63</f>
        <v>0</v>
      </c>
      <c r="F83" s="83">
        <f>【請求内訳書】入力帳票!F63</f>
        <v>0</v>
      </c>
      <c r="G83" s="83">
        <f>【請求内訳書】入力帳票!G63</f>
        <v>0</v>
      </c>
      <c r="H83" s="81">
        <f>【請求内訳書】入力帳票!H63</f>
        <v>0</v>
      </c>
    </row>
    <row r="84" spans="1:8" ht="24" customHeight="1" x14ac:dyDescent="0.15">
      <c r="A84" s="78">
        <f>【請求内訳書】入力帳票!A64</f>
        <v>0</v>
      </c>
      <c r="B84" s="252">
        <f>【請求内訳書】入力帳票!B64</f>
        <v>0</v>
      </c>
      <c r="C84" s="253"/>
      <c r="D84" s="19">
        <f>【請求内訳書】入力帳票!D64</f>
        <v>0</v>
      </c>
      <c r="E84" s="79">
        <f>【請求内訳書】入力帳票!E64</f>
        <v>0</v>
      </c>
      <c r="F84" s="83">
        <f>【請求内訳書】入力帳票!F64</f>
        <v>0</v>
      </c>
      <c r="G84" s="83">
        <f>【請求内訳書】入力帳票!G64</f>
        <v>0</v>
      </c>
      <c r="H84" s="81">
        <f>【請求内訳書】入力帳票!H64</f>
        <v>0</v>
      </c>
    </row>
    <row r="85" spans="1:8" ht="24" customHeight="1" x14ac:dyDescent="0.15">
      <c r="A85" s="78">
        <f>【請求内訳書】入力帳票!A65</f>
        <v>0</v>
      </c>
      <c r="B85" s="252">
        <f>【請求内訳書】入力帳票!B65</f>
        <v>0</v>
      </c>
      <c r="C85" s="253"/>
      <c r="D85" s="19">
        <f>【請求内訳書】入力帳票!D65</f>
        <v>0</v>
      </c>
      <c r="E85" s="79">
        <f>【請求内訳書】入力帳票!E65</f>
        <v>0</v>
      </c>
      <c r="F85" s="83">
        <f>【請求内訳書】入力帳票!F65</f>
        <v>0</v>
      </c>
      <c r="G85" s="83">
        <f>【請求内訳書】入力帳票!G65</f>
        <v>0</v>
      </c>
      <c r="H85" s="81">
        <f>【請求内訳書】入力帳票!H65</f>
        <v>0</v>
      </c>
    </row>
    <row r="86" spans="1:8" ht="24" customHeight="1" x14ac:dyDescent="0.15">
      <c r="A86" s="78">
        <f>【請求内訳書】入力帳票!A66</f>
        <v>0</v>
      </c>
      <c r="B86" s="252">
        <f>【請求内訳書】入力帳票!B66</f>
        <v>0</v>
      </c>
      <c r="C86" s="253"/>
      <c r="D86" s="19">
        <f>【請求内訳書】入力帳票!D66</f>
        <v>0</v>
      </c>
      <c r="E86" s="79">
        <f>【請求内訳書】入力帳票!E66</f>
        <v>0</v>
      </c>
      <c r="F86" s="83">
        <f>【請求内訳書】入力帳票!F66</f>
        <v>0</v>
      </c>
      <c r="G86" s="83">
        <f>【請求内訳書】入力帳票!G66</f>
        <v>0</v>
      </c>
      <c r="H86" s="81">
        <f>【請求内訳書】入力帳票!H66</f>
        <v>0</v>
      </c>
    </row>
    <row r="87" spans="1:8" ht="24" customHeight="1" x14ac:dyDescent="0.15">
      <c r="A87" s="78">
        <f>【請求内訳書】入力帳票!A67</f>
        <v>0</v>
      </c>
      <c r="B87" s="252">
        <f>【請求内訳書】入力帳票!B67</f>
        <v>0</v>
      </c>
      <c r="C87" s="253"/>
      <c r="D87" s="19">
        <f>【請求内訳書】入力帳票!D67</f>
        <v>0</v>
      </c>
      <c r="E87" s="79">
        <f>【請求内訳書】入力帳票!E67</f>
        <v>0</v>
      </c>
      <c r="F87" s="83">
        <f>【請求内訳書】入力帳票!F67</f>
        <v>0</v>
      </c>
      <c r="G87" s="83">
        <f>【請求内訳書】入力帳票!G67</f>
        <v>0</v>
      </c>
      <c r="H87" s="81">
        <f>【請求内訳書】入力帳票!H67</f>
        <v>0</v>
      </c>
    </row>
    <row r="88" spans="1:8" ht="24" customHeight="1" x14ac:dyDescent="0.15">
      <c r="A88" s="78">
        <f>【請求内訳書】入力帳票!A68</f>
        <v>0</v>
      </c>
      <c r="B88" s="252">
        <f>【請求内訳書】入力帳票!B68</f>
        <v>0</v>
      </c>
      <c r="C88" s="253"/>
      <c r="D88" s="19">
        <f>【請求内訳書】入力帳票!D68</f>
        <v>0</v>
      </c>
      <c r="E88" s="79">
        <f>【請求内訳書】入力帳票!E68</f>
        <v>0</v>
      </c>
      <c r="F88" s="83">
        <f>【請求内訳書】入力帳票!F68</f>
        <v>0</v>
      </c>
      <c r="G88" s="83">
        <f>【請求内訳書】入力帳票!G68</f>
        <v>0</v>
      </c>
      <c r="H88" s="81">
        <f>【請求内訳書】入力帳票!H68</f>
        <v>0</v>
      </c>
    </row>
    <row r="89" spans="1:8" ht="24" customHeight="1" x14ac:dyDescent="0.15">
      <c r="A89" s="78">
        <f>【請求内訳書】入力帳票!A69</f>
        <v>0</v>
      </c>
      <c r="B89" s="252">
        <f>【請求内訳書】入力帳票!B69</f>
        <v>0</v>
      </c>
      <c r="C89" s="253"/>
      <c r="D89" s="19">
        <f>【請求内訳書】入力帳票!D69</f>
        <v>0</v>
      </c>
      <c r="E89" s="79">
        <f>【請求内訳書】入力帳票!E69</f>
        <v>0</v>
      </c>
      <c r="F89" s="83">
        <f>【請求内訳書】入力帳票!F69</f>
        <v>0</v>
      </c>
      <c r="G89" s="83">
        <f>【請求内訳書】入力帳票!G69</f>
        <v>0</v>
      </c>
      <c r="H89" s="81">
        <f>【請求内訳書】入力帳票!H69</f>
        <v>0</v>
      </c>
    </row>
    <row r="90" spans="1:8" ht="24" customHeight="1" x14ac:dyDescent="0.15">
      <c r="A90" s="78">
        <f>【請求内訳書】入力帳票!A70</f>
        <v>0</v>
      </c>
      <c r="B90" s="252">
        <f>【請求内訳書】入力帳票!B70</f>
        <v>0</v>
      </c>
      <c r="C90" s="253"/>
      <c r="D90" s="19">
        <f>【請求内訳書】入力帳票!D70</f>
        <v>0</v>
      </c>
      <c r="E90" s="79">
        <f>【請求内訳書】入力帳票!E70</f>
        <v>0</v>
      </c>
      <c r="F90" s="83">
        <f>【請求内訳書】入力帳票!F70</f>
        <v>0</v>
      </c>
      <c r="G90" s="83">
        <f>【請求内訳書】入力帳票!G70</f>
        <v>0</v>
      </c>
      <c r="H90" s="81">
        <f>【請求内訳書】入力帳票!H70</f>
        <v>0</v>
      </c>
    </row>
    <row r="91" spans="1:8" ht="24" customHeight="1" x14ac:dyDescent="0.15">
      <c r="A91" s="78">
        <f>【請求内訳書】入力帳票!A71</f>
        <v>0</v>
      </c>
      <c r="B91" s="252">
        <f>【請求内訳書】入力帳票!B71</f>
        <v>0</v>
      </c>
      <c r="C91" s="253"/>
      <c r="D91" s="19">
        <f>【請求内訳書】入力帳票!D71</f>
        <v>0</v>
      </c>
      <c r="E91" s="79">
        <f>【請求内訳書】入力帳票!E71</f>
        <v>0</v>
      </c>
      <c r="F91" s="83">
        <f>【請求内訳書】入力帳票!F71</f>
        <v>0</v>
      </c>
      <c r="G91" s="83">
        <f>【請求内訳書】入力帳票!G71</f>
        <v>0</v>
      </c>
      <c r="H91" s="81">
        <f>【請求内訳書】入力帳票!H71</f>
        <v>0</v>
      </c>
    </row>
    <row r="92" spans="1:8" ht="24" customHeight="1" x14ac:dyDescent="0.15">
      <c r="A92" s="78">
        <f>【請求内訳書】入力帳票!A72</f>
        <v>0</v>
      </c>
      <c r="B92" s="252">
        <f>【請求内訳書】入力帳票!B72</f>
        <v>0</v>
      </c>
      <c r="C92" s="253"/>
      <c r="D92" s="19">
        <f>【請求内訳書】入力帳票!D72</f>
        <v>0</v>
      </c>
      <c r="E92" s="79">
        <f>【請求内訳書】入力帳票!E72</f>
        <v>0</v>
      </c>
      <c r="F92" s="83">
        <f>【請求内訳書】入力帳票!F72</f>
        <v>0</v>
      </c>
      <c r="G92" s="83">
        <f>【請求内訳書】入力帳票!G72</f>
        <v>0</v>
      </c>
      <c r="H92" s="81">
        <f>【請求内訳書】入力帳票!H72</f>
        <v>0</v>
      </c>
    </row>
    <row r="93" spans="1:8" ht="24" customHeight="1" x14ac:dyDescent="0.15">
      <c r="A93" s="78">
        <f>【請求内訳書】入力帳票!A73</f>
        <v>0</v>
      </c>
      <c r="B93" s="252">
        <f>【請求内訳書】入力帳票!B73</f>
        <v>0</v>
      </c>
      <c r="C93" s="253"/>
      <c r="D93" s="19">
        <f>【請求内訳書】入力帳票!D73</f>
        <v>0</v>
      </c>
      <c r="E93" s="79">
        <f>【請求内訳書】入力帳票!E73</f>
        <v>0</v>
      </c>
      <c r="F93" s="83">
        <f>【請求内訳書】入力帳票!F73</f>
        <v>0</v>
      </c>
      <c r="G93" s="83">
        <f>【請求内訳書】入力帳票!G73</f>
        <v>0</v>
      </c>
      <c r="H93" s="81">
        <f>【請求内訳書】入力帳票!H73</f>
        <v>0</v>
      </c>
    </row>
    <row r="94" spans="1:8" ht="24" customHeight="1" x14ac:dyDescent="0.15">
      <c r="A94" s="78">
        <f>【請求内訳書】入力帳票!A74</f>
        <v>0</v>
      </c>
      <c r="B94" s="252">
        <f>【請求内訳書】入力帳票!B74</f>
        <v>0</v>
      </c>
      <c r="C94" s="253"/>
      <c r="D94" s="19">
        <f>【請求内訳書】入力帳票!D74</f>
        <v>0</v>
      </c>
      <c r="E94" s="79">
        <f>【請求内訳書】入力帳票!E74</f>
        <v>0</v>
      </c>
      <c r="F94" s="83">
        <f>【請求内訳書】入力帳票!F74</f>
        <v>0</v>
      </c>
      <c r="G94" s="83">
        <f>【請求内訳書】入力帳票!G74</f>
        <v>0</v>
      </c>
      <c r="H94" s="81">
        <f>【請求内訳書】入力帳票!H74</f>
        <v>0</v>
      </c>
    </row>
    <row r="95" spans="1:8" ht="24" customHeight="1" x14ac:dyDescent="0.15">
      <c r="A95" s="78">
        <f>【請求内訳書】入力帳票!A75</f>
        <v>0</v>
      </c>
      <c r="B95" s="252">
        <f>【請求内訳書】入力帳票!B75</f>
        <v>0</v>
      </c>
      <c r="C95" s="253"/>
      <c r="D95" s="19">
        <f>【請求内訳書】入力帳票!D75</f>
        <v>0</v>
      </c>
      <c r="E95" s="79">
        <f>【請求内訳書】入力帳票!E75</f>
        <v>0</v>
      </c>
      <c r="F95" s="83">
        <f>【請求内訳書】入力帳票!F75</f>
        <v>0</v>
      </c>
      <c r="G95" s="83">
        <f>【請求内訳書】入力帳票!G75</f>
        <v>0</v>
      </c>
      <c r="H95" s="81">
        <f>【請求内訳書】入力帳票!H75</f>
        <v>0</v>
      </c>
    </row>
    <row r="96" spans="1:8" ht="24" customHeight="1" x14ac:dyDescent="0.15">
      <c r="A96" s="78">
        <f>【請求内訳書】入力帳票!A76</f>
        <v>0</v>
      </c>
      <c r="B96" s="252">
        <f>【請求内訳書】入力帳票!B76</f>
        <v>0</v>
      </c>
      <c r="C96" s="253"/>
      <c r="D96" s="19">
        <f>【請求内訳書】入力帳票!D76</f>
        <v>0</v>
      </c>
      <c r="E96" s="79">
        <f>【請求内訳書】入力帳票!E76</f>
        <v>0</v>
      </c>
      <c r="F96" s="83">
        <f>【請求内訳書】入力帳票!F76</f>
        <v>0</v>
      </c>
      <c r="G96" s="83">
        <f>【請求内訳書】入力帳票!G76</f>
        <v>0</v>
      </c>
      <c r="H96" s="81">
        <f>【請求内訳書】入力帳票!H76</f>
        <v>0</v>
      </c>
    </row>
    <row r="97" spans="1:8" ht="24" customHeight="1" x14ac:dyDescent="0.15">
      <c r="A97" s="78">
        <f>【請求内訳書】入力帳票!A77</f>
        <v>0</v>
      </c>
      <c r="B97" s="252">
        <f>【請求内訳書】入力帳票!B77</f>
        <v>0</v>
      </c>
      <c r="C97" s="253"/>
      <c r="D97" s="19">
        <f>【請求内訳書】入力帳票!D77</f>
        <v>0</v>
      </c>
      <c r="E97" s="79">
        <f>【請求内訳書】入力帳票!E77</f>
        <v>0</v>
      </c>
      <c r="F97" s="83">
        <f>【請求内訳書】入力帳票!F77</f>
        <v>0</v>
      </c>
      <c r="G97" s="83">
        <f>【請求内訳書】入力帳票!G77</f>
        <v>0</v>
      </c>
      <c r="H97" s="81">
        <f>【請求内訳書】入力帳票!H77</f>
        <v>0</v>
      </c>
    </row>
    <row r="98" spans="1:8" ht="24" customHeight="1" x14ac:dyDescent="0.15">
      <c r="A98" s="78">
        <f>【請求内訳書】入力帳票!A78</f>
        <v>0</v>
      </c>
      <c r="B98" s="252">
        <f>【請求内訳書】入力帳票!B78</f>
        <v>0</v>
      </c>
      <c r="C98" s="253"/>
      <c r="D98" s="19">
        <f>【請求内訳書】入力帳票!D78</f>
        <v>0</v>
      </c>
      <c r="E98" s="79">
        <f>【請求内訳書】入力帳票!E78</f>
        <v>0</v>
      </c>
      <c r="F98" s="83">
        <f>【請求内訳書】入力帳票!F78</f>
        <v>0</v>
      </c>
      <c r="G98" s="83">
        <f>【請求内訳書】入力帳票!G78</f>
        <v>0</v>
      </c>
      <c r="H98" s="81">
        <f>【請求内訳書】入力帳票!H78</f>
        <v>0</v>
      </c>
    </row>
    <row r="99" spans="1:8" ht="24" customHeight="1" x14ac:dyDescent="0.15">
      <c r="A99" s="78">
        <f>【請求内訳書】入力帳票!A79</f>
        <v>0</v>
      </c>
      <c r="B99" s="252">
        <f>【請求内訳書】入力帳票!B79</f>
        <v>0</v>
      </c>
      <c r="C99" s="253"/>
      <c r="D99" s="19">
        <f>【請求内訳書】入力帳票!D79</f>
        <v>0</v>
      </c>
      <c r="E99" s="79">
        <f>【請求内訳書】入力帳票!E79</f>
        <v>0</v>
      </c>
      <c r="F99" s="83">
        <f>【請求内訳書】入力帳票!F79</f>
        <v>0</v>
      </c>
      <c r="G99" s="83">
        <f>【請求内訳書】入力帳票!G79</f>
        <v>0</v>
      </c>
      <c r="H99" s="81">
        <f>【請求内訳書】入力帳票!H79</f>
        <v>0</v>
      </c>
    </row>
    <row r="100" spans="1:8" ht="24" customHeight="1" x14ac:dyDescent="0.15">
      <c r="A100" s="78">
        <f>【請求内訳書】入力帳票!A80</f>
        <v>0</v>
      </c>
      <c r="B100" s="252">
        <f>【請求内訳書】入力帳票!B80</f>
        <v>0</v>
      </c>
      <c r="C100" s="253"/>
      <c r="D100" s="19">
        <f>【請求内訳書】入力帳票!D80</f>
        <v>0</v>
      </c>
      <c r="E100" s="79">
        <f>【請求内訳書】入力帳票!E80</f>
        <v>0</v>
      </c>
      <c r="F100" s="83">
        <f>【請求内訳書】入力帳票!F80</f>
        <v>0</v>
      </c>
      <c r="G100" s="83">
        <f>【請求内訳書】入力帳票!G80</f>
        <v>0</v>
      </c>
      <c r="H100" s="81">
        <f>【請求内訳書】入力帳票!H80</f>
        <v>0</v>
      </c>
    </row>
    <row r="101" spans="1:8" ht="24" customHeight="1" x14ac:dyDescent="0.15">
      <c r="A101" s="78">
        <f>【請求内訳書】入力帳票!A81</f>
        <v>0</v>
      </c>
      <c r="B101" s="252">
        <f>【請求内訳書】入力帳票!B81</f>
        <v>0</v>
      </c>
      <c r="C101" s="253"/>
      <c r="D101" s="19">
        <f>【請求内訳書】入力帳票!D81</f>
        <v>0</v>
      </c>
      <c r="E101" s="79">
        <f>【請求内訳書】入力帳票!E81</f>
        <v>0</v>
      </c>
      <c r="F101" s="83">
        <f>【請求内訳書】入力帳票!F81</f>
        <v>0</v>
      </c>
      <c r="G101" s="83">
        <f>【請求内訳書】入力帳票!G81</f>
        <v>0</v>
      </c>
      <c r="H101" s="81">
        <f>【請求内訳書】入力帳票!H81</f>
        <v>0</v>
      </c>
    </row>
    <row r="102" spans="1:8" ht="24" customHeight="1" x14ac:dyDescent="0.15">
      <c r="A102" s="78">
        <f>【請求内訳書】入力帳票!A82</f>
        <v>0</v>
      </c>
      <c r="B102" s="252">
        <f>【請求内訳書】入力帳票!B82</f>
        <v>0</v>
      </c>
      <c r="C102" s="253"/>
      <c r="D102" s="19">
        <f>【請求内訳書】入力帳票!D82</f>
        <v>0</v>
      </c>
      <c r="E102" s="79">
        <f>【請求内訳書】入力帳票!E82</f>
        <v>0</v>
      </c>
      <c r="F102" s="83">
        <f>【請求内訳書】入力帳票!F82</f>
        <v>0</v>
      </c>
      <c r="G102" s="83">
        <f>【請求内訳書】入力帳票!G82</f>
        <v>0</v>
      </c>
      <c r="H102" s="81">
        <f>【請求内訳書】入力帳票!H82</f>
        <v>0</v>
      </c>
    </row>
    <row r="103" spans="1:8" ht="24" customHeight="1" x14ac:dyDescent="0.15">
      <c r="A103" s="78">
        <f>【請求内訳書】入力帳票!A83</f>
        <v>0</v>
      </c>
      <c r="B103" s="252">
        <f>【請求内訳書】入力帳票!B83</f>
        <v>0</v>
      </c>
      <c r="C103" s="253"/>
      <c r="D103" s="19">
        <f>【請求内訳書】入力帳票!D83</f>
        <v>0</v>
      </c>
      <c r="E103" s="79">
        <f>【請求内訳書】入力帳票!E83</f>
        <v>0</v>
      </c>
      <c r="F103" s="83">
        <f>【請求内訳書】入力帳票!F83</f>
        <v>0</v>
      </c>
      <c r="G103" s="83">
        <f>【請求内訳書】入力帳票!G83</f>
        <v>0</v>
      </c>
      <c r="H103" s="81">
        <f>【請求内訳書】入力帳票!H83</f>
        <v>0</v>
      </c>
    </row>
    <row r="104" spans="1:8" ht="24" customHeight="1" x14ac:dyDescent="0.15">
      <c r="A104" s="78">
        <f>【請求内訳書】入力帳票!A84</f>
        <v>0</v>
      </c>
      <c r="B104" s="252">
        <f>【請求内訳書】入力帳票!B84</f>
        <v>0</v>
      </c>
      <c r="C104" s="253"/>
      <c r="D104" s="19">
        <f>【請求内訳書】入力帳票!D84</f>
        <v>0</v>
      </c>
      <c r="E104" s="79">
        <f>【請求内訳書】入力帳票!E84</f>
        <v>0</v>
      </c>
      <c r="F104" s="83">
        <f>【請求内訳書】入力帳票!F84</f>
        <v>0</v>
      </c>
      <c r="G104" s="83">
        <f>【請求内訳書】入力帳票!G84</f>
        <v>0</v>
      </c>
      <c r="H104" s="81">
        <f>【請求内訳書】入力帳票!H84</f>
        <v>0</v>
      </c>
    </row>
    <row r="105" spans="1:8" ht="24" customHeight="1" x14ac:dyDescent="0.15">
      <c r="A105" s="78">
        <f>【請求内訳書】入力帳票!A85</f>
        <v>0</v>
      </c>
      <c r="B105" s="252">
        <f>【請求内訳書】入力帳票!B85</f>
        <v>0</v>
      </c>
      <c r="C105" s="253"/>
      <c r="D105" s="19">
        <f>【請求内訳書】入力帳票!D85</f>
        <v>0</v>
      </c>
      <c r="E105" s="79">
        <f>【請求内訳書】入力帳票!E85</f>
        <v>0</v>
      </c>
      <c r="F105" s="83">
        <f>【請求内訳書】入力帳票!F85</f>
        <v>0</v>
      </c>
      <c r="G105" s="83">
        <f>【請求内訳書】入力帳票!G85</f>
        <v>0</v>
      </c>
      <c r="H105" s="81">
        <f>【請求内訳書】入力帳票!H85</f>
        <v>0</v>
      </c>
    </row>
  </sheetData>
  <sheetProtection algorithmName="SHA-512" hashValue="HI4rxuCozx6LtZIQYvEunFDeyVwSYksJn0MnT1xf2H2XZdnS0W6hK8zq1MMOr+CBrg+UI1zJGIsRFHlPlQZiLQ==" saltValue="t5f//SHEsBvAD/emGLuWFQ==" spinCount="100000" sheet="1" selectLockedCells="1" selectUnlockedCells="1"/>
  <mergeCells count="96">
    <mergeCell ref="F8:G8"/>
    <mergeCell ref="G1:H1"/>
    <mergeCell ref="A2:H2"/>
    <mergeCell ref="B4:C4"/>
    <mergeCell ref="F4:H4"/>
    <mergeCell ref="F7:G7"/>
    <mergeCell ref="B21:C21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8:C48"/>
    <mergeCell ref="B34:C34"/>
    <mergeCell ref="B35:C35"/>
    <mergeCell ref="G36:H36"/>
    <mergeCell ref="A37:H37"/>
    <mergeCell ref="B39:C39"/>
    <mergeCell ref="F39:H39"/>
    <mergeCell ref="F42:G42"/>
    <mergeCell ref="F43:G43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G71:H71"/>
    <mergeCell ref="A72:H72"/>
    <mergeCell ref="B61:C61"/>
    <mergeCell ref="B62:C62"/>
    <mergeCell ref="B63:C63"/>
    <mergeCell ref="B64:C64"/>
    <mergeCell ref="B65:C65"/>
    <mergeCell ref="B66:C66"/>
    <mergeCell ref="B81:C81"/>
    <mergeCell ref="B67:C67"/>
    <mergeCell ref="B68:C68"/>
    <mergeCell ref="B69:C69"/>
    <mergeCell ref="B70:C70"/>
    <mergeCell ref="B74:C74"/>
    <mergeCell ref="F74:H74"/>
    <mergeCell ref="F77:G77"/>
    <mergeCell ref="F78:G78"/>
    <mergeCell ref="B80:C80"/>
    <mergeCell ref="B93:C93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105:C105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</mergeCells>
  <phoneticPr fontId="2"/>
  <conditionalFormatting sqref="E11:E35">
    <cfRule type="expression" dxfId="5" priority="5">
      <formula>IF(RIGHT(TEXT(E11,"0.#####_"),1)=".",TRUE,FALSE)</formula>
    </cfRule>
    <cfRule type="expression" dxfId="4" priority="6">
      <formula>IF(RIGHT(TEXT(E11,"0.#####_"),1)=".",FALSE,TRUE)</formula>
    </cfRule>
  </conditionalFormatting>
  <conditionalFormatting sqref="E46:E70">
    <cfRule type="expression" dxfId="3" priority="3">
      <formula>IF(RIGHT(TEXT(E46,"0.#####_"),1)=".",TRUE,FALSE)</formula>
    </cfRule>
    <cfRule type="expression" dxfId="2" priority="4">
      <formula>IF(RIGHT(TEXT(E46,"0.#####_"),1)=".",FALSE,TRUE)</formula>
    </cfRule>
  </conditionalFormatting>
  <conditionalFormatting sqref="E81:E105">
    <cfRule type="expression" dxfId="1" priority="1">
      <formula>IF(RIGHT(TEXT(E81,"0.#####_"),1)=".",TRUE,FALSE)</formula>
    </cfRule>
    <cfRule type="expression" dxfId="0" priority="2">
      <formula>IF(RIGHT(TEXT(E81,"0.#####_"),1)=".",FALSE,TRUE)</formula>
    </cfRule>
  </conditionalFormatting>
  <printOptions horizontalCentered="1"/>
  <pageMargins left="0.78740157480314965" right="0.19685039370078741" top="0.59055118110236227" bottom="0.59055118110236227" header="0.31496062992125984" footer="0.31496062992125984"/>
  <pageSetup paperSize="9" fitToHeight="3" orientation="portrait" r:id="rId1"/>
  <headerFooter>
    <oddFooter>&amp;C- &amp;P -</oddFooter>
  </headerFooter>
  <rowBreaks count="2" manualBreakCount="2">
    <brk id="35" max="7" man="1"/>
    <brk id="7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7</vt:i4>
      </vt:variant>
    </vt:vector>
  </HeadingPairs>
  <TitlesOfParts>
    <vt:vector size="13" baseType="lpstr">
      <vt:lpstr>【請求書】入力例</vt:lpstr>
      <vt:lpstr>【請求書】入力・出力帳票①～③</vt:lpstr>
      <vt:lpstr>【請求内訳書】注意</vt:lpstr>
      <vt:lpstr>【請求内訳書】入力例</vt:lpstr>
      <vt:lpstr>【請求内訳書】入力帳票</vt:lpstr>
      <vt:lpstr>【請求内訳書】出力帳票</vt:lpstr>
      <vt:lpstr>'【請求書】入力・出力帳票①～③'!Print_Area</vt:lpstr>
      <vt:lpstr>【請求書】入力例!Print_Area</vt:lpstr>
      <vt:lpstr>【請求内訳書】出力帳票!Print_Area</vt:lpstr>
      <vt:lpstr>【請求内訳書】入力帳票!Print_Area</vt:lpstr>
      <vt:lpstr>【請求内訳書】入力例!Print_Area</vt:lpstr>
      <vt:lpstr>【請求内訳書】入力帳票!Print_Titles</vt:lpstr>
      <vt:lpstr>【請求内訳書】入力例!Print_Titles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seikyusho</dc:title>
  <cp:lastModifiedBy>鎌田 奈緒美</cp:lastModifiedBy>
  <cp:lastPrinted>2024-10-22T06:38:03Z</cp:lastPrinted>
  <dcterms:created xsi:type="dcterms:W3CDTF">2015-04-03T07:51:51Z</dcterms:created>
  <dcterms:modified xsi:type="dcterms:W3CDTF">2024-10-24T02:41:17Z</dcterms:modified>
</cp:coreProperties>
</file>